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<sst xmlns="http://schemas.openxmlformats.org/spreadsheetml/2006/main" count="76" uniqueCount="65">
  <si>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x1</t>
  </si>
  <si>
    <t>x2</t>
  </si>
  <si>
    <t>w12 (x1-&gt;h2)</t>
  </si>
  <si>
    <t>w-theta-h1</t>
  </si>
  <si>
    <t>w-theta-h2</t>
  </si>
  <si>
    <t>h1</t>
  </si>
  <si>
    <t>h2</t>
  </si>
  <si>
    <t>w-h2-a</t>
  </si>
  <si>
    <t>w-h1-a</t>
  </si>
  <si>
    <t>w-theta-a</t>
  </si>
  <si>
    <t>a</t>
  </si>
  <si>
    <t>y</t>
  </si>
  <si>
    <t>d-h1</t>
  </si>
  <si>
    <t>d-h2</t>
  </si>
  <si>
    <t>d-w11</t>
  </si>
  <si>
    <t>d-w12</t>
  </si>
  <si>
    <t>d-w21</t>
  </si>
  <si>
    <t>d-w22</t>
  </si>
  <si>
    <t>d-w-h1-a</t>
  </si>
  <si>
    <t>d-w-h2-a</t>
  </si>
  <si>
    <t>d-theta-a</t>
  </si>
  <si>
    <t>Eingabe</t>
  </si>
  <si>
    <t>Soll</t>
  </si>
  <si>
    <t>Versteckte Schicht</t>
  </si>
  <si>
    <t>Netzaktivität</t>
  </si>
  <si>
    <t>Aktivierung</t>
  </si>
  <si>
    <t>Ausgabeschicht</t>
  </si>
  <si>
    <t>Ausgabe</t>
  </si>
  <si>
    <t>Versteckte</t>
  </si>
  <si>
    <t>Wichtungsänderung</t>
  </si>
  <si>
    <t>1. Stufe</t>
  </si>
  <si>
    <t>Wichtungen</t>
  </si>
  <si>
    <t>Thetawichtung</t>
  </si>
  <si>
    <t>2. Stufe</t>
  </si>
  <si>
    <t>d-theta-h1</t>
  </si>
  <si>
    <t>net-h1</t>
  </si>
  <si>
    <t>net-h2</t>
  </si>
  <si>
    <t>net-a</t>
  </si>
  <si>
    <t>d-a</t>
  </si>
  <si>
    <t>d-theta-h2</t>
  </si>
  <si>
    <t>w11 (x1-&gt;h1)</t>
  </si>
  <si>
    <t>w21 (x2-&gt;h1)</t>
  </si>
  <si>
    <t>w22 (x2-&gt;h2)</t>
  </si>
  <si>
    <t>Alle Theta 0, in der Tabelle als Wichtung zum ON-Neuron</t>
  </si>
  <si>
    <t xml:space="preserve">Wiederholtes Anlegen des gleichen Musters an ein Backpropagation-Netz </t>
  </si>
  <si>
    <t>Spalte a (Ausgabe des Neurons) nähert sich langfrisitg an die Sollspalte y an</t>
  </si>
  <si>
    <t>Beobachtung:</t>
  </si>
  <si>
    <t>Lernen langsam, Lernrate kann hier hoch sein</t>
  </si>
  <si>
    <t>Lernrate:</t>
  </si>
  <si>
    <t>Muster</t>
  </si>
  <si>
    <t>Aktivierung (Vorwärts)</t>
  </si>
  <si>
    <t>Fehler (Rückwärts)</t>
  </si>
  <si>
    <t>eta</t>
  </si>
  <si>
    <t>lernt</t>
  </si>
  <si>
    <t>ok</t>
  </si>
  <si>
    <t>Durchbruch, Revolution</t>
  </si>
  <si>
    <t>Experimente:</t>
  </si>
  <si>
    <t>Beobachtung</t>
  </si>
  <si>
    <t>nichts passiert</t>
  </si>
  <si>
    <t>Oszillieren</t>
  </si>
  <si>
    <t>1-0-0,7</t>
  </si>
  <si>
    <t>1-0-1</t>
  </si>
  <si>
    <t xml:space="preserve"> 1-1-0</t>
  </si>
  <si>
    <t>Wichtungen die von Eingabeneuronen mit 0 angesteuert werden, lernen nicht</t>
  </si>
  <si>
    <t>Soll ausserhalb des Intervalls 0..1 wird nicht erreicht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</si>
</sst>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.75"/>
      <name val="Arial"/>
      <family val="2"/>
    </font>
    <font>
      <sz val="9.25"/>
      <name val="Arial"/>
      <family val="0"/>
    </font>
    <font>
      <sz val="10"/>
      <color indexed="5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Veränderung der Aktivierung beim BP-Lernen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8525"/>
          <c:w val="0.920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Tabelle1!$C$14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Tabelle1!$C$15:$C$42</c:f>
              <c:numCache/>
            </c:numRef>
          </c:val>
          <c:smooth val="0"/>
        </c:ser>
        <c:ser>
          <c:idx val="1"/>
          <c:order val="1"/>
          <c:tx>
            <c:strRef>
              <c:f>Tabelle1!$I$14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Tabelle1!$I$15:$I$42</c:f>
              <c:numCache/>
            </c:numRef>
          </c:val>
          <c:smooth val="0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3386"/>
        <c:crosses val="autoZero"/>
        <c:auto val="1"/>
        <c:lblOffset val="100"/>
        <c:noMultiLvlLbl val="0"/>
      </c:catAx>
      <c:valAx>
        <c:axId val="465338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799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5"/>
          <c:y val="0.383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19</xdr:col>
      <xdr:colOff>219075</xdr:colOff>
      <xdr:row>32</xdr:row>
      <xdr:rowOff>114300</xdr:rowOff>
    </xdr:to>
    <xdr:graphicFrame>
      <xdr:nvGraphicFramePr>
        <xdr:cNvPr id="1" name="Chart 2"/>
        <xdr:cNvGraphicFramePr/>
      </xdr:nvGraphicFramePr>
      <xdr:xfrm>
        <a:off x="981075" y="2743200"/>
        <a:ext cx="7886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152400</xdr:colOff>
      <xdr:row>2</xdr:row>
      <xdr:rowOff>0</xdr:rowOff>
    </xdr:from>
    <xdr:to>
      <xdr:col>14</xdr:col>
      <xdr:colOff>400050</xdr:colOff>
      <xdr:row>8</xdr:row>
      <xdr:rowOff>152400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390525"/>
          <a:ext cx="11049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workbookViewId="0" topLeftCell="A1">
      <selection activeCell="B9" sqref="B9"/>
    </sheetView>
  </sheetViews>
  <sheetFormatPr defaultColWidth="11.421875" defaultRowHeight="12.75"/>
  <cols>
    <col min="1" max="1" width="8.28125" style="0" customWidth="1"/>
    <col min="2" max="8" width="6.421875" style="0" customWidth="1"/>
    <col min="9" max="9" width="7.28125" style="0" customWidth="1"/>
    <col min="10" max="10" width="7.8515625" style="0" customWidth="1"/>
    <col min="11" max="16" width="6.421875" style="0" customWidth="1"/>
    <col min="17" max="17" width="9.8515625" style="0" customWidth="1"/>
    <col min="18" max="20" width="6.421875" style="0" customWidth="1"/>
    <col min="21" max="21" width="13.8515625" style="0" customWidth="1"/>
    <col min="22" max="25" width="12.57421875" style="0" customWidth="1"/>
    <col min="26" max="27" width="10.8515625" style="0" customWidth="1"/>
    <col min="28" max="30" width="8.421875" style="0" customWidth="1"/>
    <col min="31" max="16384" width="6.421875" style="0" customWidth="1"/>
  </cols>
  <sheetData>
    <row r="1" spans="1:21" ht="18">
      <c r="A1" s="2" t="s">
        <v>44</v>
      </c>
      <c r="R1" s="20" t="s">
        <v>56</v>
      </c>
      <c r="S1" s="3"/>
      <c r="T1" s="3"/>
      <c r="U1" s="4"/>
    </row>
    <row r="2" spans="1:21" ht="12.75">
      <c r="A2" t="s">
        <v>46</v>
      </c>
      <c r="R2" s="21" t="s">
        <v>49</v>
      </c>
      <c r="S2" s="22" t="s">
        <v>52</v>
      </c>
      <c r="T2" s="22" t="s">
        <v>57</v>
      </c>
      <c r="U2" s="6"/>
    </row>
    <row r="3" spans="2:21" ht="12.75">
      <c r="B3" t="s">
        <v>45</v>
      </c>
      <c r="R3" s="21" t="s">
        <v>61</v>
      </c>
      <c r="S3" s="22">
        <v>0.7</v>
      </c>
      <c r="T3" s="22" t="s">
        <v>58</v>
      </c>
      <c r="U3" s="6"/>
    </row>
    <row r="4" spans="2:21" ht="12.75">
      <c r="B4" s="25" t="s">
        <v>63</v>
      </c>
      <c r="R4" s="21"/>
      <c r="S4" s="22">
        <v>5</v>
      </c>
      <c r="T4" s="22" t="s">
        <v>53</v>
      </c>
      <c r="U4" s="6"/>
    </row>
    <row r="5" spans="2:21" ht="12.75">
      <c r="B5" t="s">
        <v>47</v>
      </c>
      <c r="R5" s="21"/>
      <c r="S5" s="22">
        <v>30</v>
      </c>
      <c r="T5" s="22" t="s">
        <v>54</v>
      </c>
      <c r="U5" s="6"/>
    </row>
    <row r="6" spans="2:21" ht="12.75">
      <c r="B6" t="s">
        <v>64</v>
      </c>
      <c r="R6" s="21" t="s">
        <v>60</v>
      </c>
      <c r="S6" s="22"/>
      <c r="T6" s="22" t="s">
        <v>59</v>
      </c>
      <c r="U6" s="6"/>
    </row>
    <row r="7" spans="17:21" ht="12.75">
      <c r="Q7" s="7"/>
      <c r="R7" s="21"/>
      <c r="S7" s="22">
        <v>5</v>
      </c>
      <c r="T7" s="22" t="s">
        <v>54</v>
      </c>
      <c r="U7" s="6"/>
    </row>
    <row r="8" spans="1:21" ht="12.75">
      <c r="A8" t="s">
        <v>48</v>
      </c>
      <c r="B8" s="1">
        <v>0.7</v>
      </c>
      <c r="R8" s="23" t="s">
        <v>62</v>
      </c>
      <c r="S8" s="24"/>
      <c r="T8" s="24" t="s">
        <v>55</v>
      </c>
      <c r="U8" s="5"/>
    </row>
    <row r="9" ht="12.75">
      <c r="A9" t="s">
        <v>43</v>
      </c>
    </row>
    <row r="10" spans="22:30" s="7" customFormat="1" ht="11.25">
      <c r="V10" s="8" t="s">
        <v>31</v>
      </c>
      <c r="W10" s="9"/>
      <c r="X10" s="9"/>
      <c r="Y10" s="9"/>
      <c r="Z10" s="9"/>
      <c r="AA10" s="9"/>
      <c r="AB10" s="9"/>
      <c r="AC10" s="9"/>
      <c r="AD10" s="10"/>
    </row>
    <row r="11" spans="4:30" s="7" customFormat="1" ht="11.25">
      <c r="D11" s="8" t="s">
        <v>50</v>
      </c>
      <c r="E11" s="9"/>
      <c r="F11" s="9"/>
      <c r="G11" s="9"/>
      <c r="H11" s="9"/>
      <c r="I11" s="10"/>
      <c r="M11" s="8" t="s">
        <v>29</v>
      </c>
      <c r="N11" s="9"/>
      <c r="O11" s="9"/>
      <c r="P11" s="9"/>
      <c r="Q11" s="9"/>
      <c r="R11" s="9"/>
      <c r="S11" s="9"/>
      <c r="T11" s="9"/>
      <c r="U11" s="9"/>
      <c r="V11" s="8" t="s">
        <v>30</v>
      </c>
      <c r="W11" s="9"/>
      <c r="X11" s="9"/>
      <c r="Y11" s="9"/>
      <c r="Z11" s="9"/>
      <c r="AA11" s="10"/>
      <c r="AB11" s="8" t="s">
        <v>33</v>
      </c>
      <c r="AC11" s="9"/>
      <c r="AD11" s="10"/>
    </row>
    <row r="12" spans="1:30" s="7" customFormat="1" ht="11.25">
      <c r="A12" s="8" t="s">
        <v>49</v>
      </c>
      <c r="B12" s="9"/>
      <c r="C12" s="9"/>
      <c r="D12" s="8" t="s">
        <v>23</v>
      </c>
      <c r="E12" s="9"/>
      <c r="F12" s="9"/>
      <c r="G12" s="10"/>
      <c r="H12" s="8" t="s">
        <v>26</v>
      </c>
      <c r="I12" s="10"/>
      <c r="J12" s="8" t="s">
        <v>51</v>
      </c>
      <c r="K12" s="9"/>
      <c r="L12" s="9"/>
      <c r="M12" s="8" t="s">
        <v>30</v>
      </c>
      <c r="N12" s="9"/>
      <c r="O12" s="9"/>
      <c r="P12" s="9"/>
      <c r="Q12" s="9"/>
      <c r="R12" s="10"/>
      <c r="S12" s="8" t="s">
        <v>33</v>
      </c>
      <c r="T12" s="9"/>
      <c r="U12" s="9"/>
      <c r="V12" s="8" t="s">
        <v>31</v>
      </c>
      <c r="W12" s="9"/>
      <c r="X12" s="9"/>
      <c r="Y12" s="10"/>
      <c r="Z12" s="8" t="s">
        <v>32</v>
      </c>
      <c r="AA12" s="10"/>
      <c r="AB12" s="8" t="s">
        <v>31</v>
      </c>
      <c r="AC12" s="10"/>
      <c r="AD12" s="11" t="s">
        <v>32</v>
      </c>
    </row>
    <row r="13" spans="1:30" s="7" customFormat="1" ht="11.25">
      <c r="A13" s="12" t="s">
        <v>21</v>
      </c>
      <c r="B13" s="13"/>
      <c r="C13" s="13" t="s">
        <v>22</v>
      </c>
      <c r="D13" s="12" t="s">
        <v>24</v>
      </c>
      <c r="E13" s="13"/>
      <c r="F13" s="13" t="s">
        <v>25</v>
      </c>
      <c r="G13" s="14"/>
      <c r="H13" s="12"/>
      <c r="I13" s="14"/>
      <c r="J13" s="12" t="s">
        <v>27</v>
      </c>
      <c r="K13" s="13" t="s">
        <v>28</v>
      </c>
      <c r="L13" s="13"/>
      <c r="M13" s="15" t="s">
        <v>31</v>
      </c>
      <c r="N13" s="16"/>
      <c r="O13" s="16"/>
      <c r="P13" s="17"/>
      <c r="Q13" s="15" t="s">
        <v>32</v>
      </c>
      <c r="R13" s="17"/>
      <c r="S13" s="15" t="s">
        <v>31</v>
      </c>
      <c r="T13" s="17"/>
      <c r="U13" s="19" t="s">
        <v>32</v>
      </c>
      <c r="V13" s="12" t="s">
        <v>40</v>
      </c>
      <c r="W13" s="13" t="s">
        <v>2</v>
      </c>
      <c r="X13" s="13" t="s">
        <v>41</v>
      </c>
      <c r="Y13" s="14" t="s">
        <v>42</v>
      </c>
      <c r="Z13" s="12" t="s">
        <v>3</v>
      </c>
      <c r="AA13" s="14" t="s">
        <v>4</v>
      </c>
      <c r="AB13" s="12" t="s">
        <v>8</v>
      </c>
      <c r="AC13" s="14" t="s">
        <v>7</v>
      </c>
      <c r="AD13" s="18" t="s">
        <v>9</v>
      </c>
    </row>
    <row r="14" spans="1:30" ht="12.75">
      <c r="A14" t="s">
        <v>0</v>
      </c>
      <c r="B14" t="s">
        <v>1</v>
      </c>
      <c r="C14" t="s">
        <v>11</v>
      </c>
      <c r="D14" t="s">
        <v>35</v>
      </c>
      <c r="E14" t="s">
        <v>36</v>
      </c>
      <c r="F14" t="s">
        <v>5</v>
      </c>
      <c r="G14" t="s">
        <v>6</v>
      </c>
      <c r="H14" t="s">
        <v>37</v>
      </c>
      <c r="I14" t="s">
        <v>10</v>
      </c>
      <c r="J14" t="s">
        <v>38</v>
      </c>
      <c r="K14" t="s">
        <v>12</v>
      </c>
      <c r="L14" t="s">
        <v>13</v>
      </c>
      <c r="M14" t="s">
        <v>14</v>
      </c>
      <c r="N14" t="s">
        <v>15</v>
      </c>
      <c r="O14" s="25" t="s">
        <v>16</v>
      </c>
      <c r="P14" s="25" t="s">
        <v>17</v>
      </c>
      <c r="Q14" t="s">
        <v>34</v>
      </c>
      <c r="R14" t="s">
        <v>39</v>
      </c>
      <c r="S14" t="s">
        <v>18</v>
      </c>
      <c r="T14" t="s">
        <v>19</v>
      </c>
      <c r="U14" t="s">
        <v>20</v>
      </c>
      <c r="V14" s="1">
        <v>1</v>
      </c>
      <c r="W14" s="1">
        <v>-2</v>
      </c>
      <c r="X14" s="1">
        <v>3</v>
      </c>
      <c r="Y14" s="1">
        <v>-4</v>
      </c>
      <c r="Z14" s="1">
        <v>0</v>
      </c>
      <c r="AA14" s="1">
        <v>0</v>
      </c>
      <c r="AB14" s="1">
        <v>5</v>
      </c>
      <c r="AC14" s="1">
        <v>-6</v>
      </c>
      <c r="AD14" s="1">
        <v>0</v>
      </c>
    </row>
    <row r="15" spans="1:30" ht="12.75">
      <c r="A15" s="1">
        <v>1</v>
      </c>
      <c r="B15" s="1">
        <v>0</v>
      </c>
      <c r="C15" s="1">
        <v>1</v>
      </c>
      <c r="D15">
        <f aca="true" t="shared" si="0" ref="D15:D42">A15*V14+B15*X14+Z14</f>
        <v>1</v>
      </c>
      <c r="E15">
        <f aca="true" t="shared" si="1" ref="E15:E42">A15*W14+B15*Y14+AA14</f>
        <v>-2</v>
      </c>
      <c r="F15">
        <f aca="true" t="shared" si="2" ref="F15:G18">1/(1+EXP(-D15))</f>
        <v>0.7310585786300049</v>
      </c>
      <c r="G15">
        <f t="shared" si="2"/>
        <v>0.11920292202211755</v>
      </c>
      <c r="H15">
        <f aca="true" t="shared" si="3" ref="H15:H42">F15*AB14+G15*AC14+AD14</f>
        <v>2.9400753610173194</v>
      </c>
      <c r="I15">
        <f>1/(1+EXP(-H15))</f>
        <v>0.9497923206624578</v>
      </c>
      <c r="J15">
        <f>I15*(1-I15)*(C15-I15)</f>
        <v>0.0023942469908664545</v>
      </c>
      <c r="K15">
        <f>F15*(1-F15)*J15</f>
        <v>0.00047073752953185417</v>
      </c>
      <c r="L15">
        <f>G15*(1-G15)*J15</f>
        <v>0.0002513805759126255</v>
      </c>
      <c r="M15">
        <f aca="true" t="shared" si="4" ref="M15:M42">$B$8*A15*K15</f>
        <v>0.0003295162706722979</v>
      </c>
      <c r="N15">
        <f aca="true" t="shared" si="5" ref="N15:N42">$B$8*A15*L15</f>
        <v>0.00017596640313883785</v>
      </c>
      <c r="O15">
        <f aca="true" t="shared" si="6" ref="O15:O42">$B$8*B15*K15</f>
        <v>0</v>
      </c>
      <c r="P15">
        <f aca="true" t="shared" si="7" ref="P15:P42">$B$8*B15*L15</f>
        <v>0</v>
      </c>
      <c r="Q15">
        <f aca="true" t="shared" si="8" ref="Q15:Q42">$B$8*1*K15</f>
        <v>0.0003295162706722979</v>
      </c>
      <c r="R15">
        <f aca="true" t="shared" si="9" ref="R15:R42">$B$8*1*L15</f>
        <v>0.00017596640313883785</v>
      </c>
      <c r="S15">
        <f aca="true" t="shared" si="10" ref="S15:S42">$B$8*F15*J15</f>
        <v>0.0012252343614223974</v>
      </c>
      <c r="T15">
        <f aca="true" t="shared" si="11" ref="T15:T42">$B$8*G15*J15</f>
        <v>0.0001997808661477605</v>
      </c>
      <c r="U15">
        <f aca="true" t="shared" si="12" ref="U15:U42">$B$8*1*J15</f>
        <v>0.001675972893606518</v>
      </c>
      <c r="V15">
        <f aca="true" t="shared" si="13" ref="V15:AD18">V14+M15</f>
        <v>1.0003295162706722</v>
      </c>
      <c r="W15">
        <f t="shared" si="13"/>
        <v>-1.9998240335968611</v>
      </c>
      <c r="X15">
        <f t="shared" si="13"/>
        <v>3</v>
      </c>
      <c r="Y15">
        <f t="shared" si="13"/>
        <v>-4</v>
      </c>
      <c r="Z15">
        <f t="shared" si="13"/>
        <v>0.0003295162706722979</v>
      </c>
      <c r="AA15">
        <f t="shared" si="13"/>
        <v>0.00017596640313883785</v>
      </c>
      <c r="AB15">
        <f t="shared" si="13"/>
        <v>5.0012252343614225</v>
      </c>
      <c r="AC15">
        <f t="shared" si="13"/>
        <v>-5.999800219133852</v>
      </c>
      <c r="AD15">
        <f t="shared" si="13"/>
        <v>0.001675972893606518</v>
      </c>
    </row>
    <row r="16" spans="1:30" ht="12.75">
      <c r="A16">
        <f>A15</f>
        <v>1</v>
      </c>
      <c r="B16">
        <f>B15</f>
        <v>0</v>
      </c>
      <c r="C16">
        <f>C15</f>
        <v>1</v>
      </c>
      <c r="D16">
        <f t="shared" si="0"/>
        <v>1.0006590325413445</v>
      </c>
      <c r="E16">
        <f t="shared" si="1"/>
        <v>-1.9996480671937222</v>
      </c>
      <c r="F16">
        <f t="shared" si="2"/>
        <v>0.7311881325594982</v>
      </c>
      <c r="G16">
        <f t="shared" si="2"/>
        <v>0.11923987766149778</v>
      </c>
      <c r="H16">
        <f t="shared" si="3"/>
        <v>2.943097068392826</v>
      </c>
      <c r="I16">
        <f>1/(1+EXP(-H16))</f>
        <v>0.9499362207340862</v>
      </c>
      <c r="J16">
        <f>I16*(1-I16)*(C16-I16)</f>
        <v>0.0023809030394631287</v>
      </c>
      <c r="K16">
        <f>F16*(1-F16)*J16</f>
        <v>0.0004679713669808196</v>
      </c>
      <c r="L16">
        <f>G16*(1-G16)*J16</f>
        <v>0.0002500465543494966</v>
      </c>
      <c r="M16">
        <f t="shared" si="4"/>
        <v>0.0003275799568865737</v>
      </c>
      <c r="N16">
        <f t="shared" si="5"/>
        <v>0.00017503258804464763</v>
      </c>
      <c r="O16">
        <f t="shared" si="6"/>
        <v>0</v>
      </c>
      <c r="P16">
        <f t="shared" si="7"/>
        <v>0</v>
      </c>
      <c r="Q16">
        <f t="shared" si="8"/>
        <v>0.0003275799568865737</v>
      </c>
      <c r="R16">
        <f t="shared" si="9"/>
        <v>0.00017503258804464763</v>
      </c>
      <c r="S16">
        <f t="shared" si="10"/>
        <v>0.0012186216330611949</v>
      </c>
      <c r="T16">
        <f t="shared" si="11"/>
        <v>0.00019872901100463018</v>
      </c>
      <c r="U16">
        <f t="shared" si="12"/>
        <v>0.00166663212762419</v>
      </c>
      <c r="V16">
        <f t="shared" si="13"/>
        <v>1.0006570962275587</v>
      </c>
      <c r="W16">
        <f t="shared" si="13"/>
        <v>-1.9996490010088164</v>
      </c>
      <c r="X16">
        <f t="shared" si="13"/>
        <v>3</v>
      </c>
      <c r="Y16">
        <f t="shared" si="13"/>
        <v>-4</v>
      </c>
      <c r="Z16">
        <f t="shared" si="13"/>
        <v>0.0006570962275588716</v>
      </c>
      <c r="AA16">
        <f t="shared" si="13"/>
        <v>0.0003509989911834855</v>
      </c>
      <c r="AB16">
        <f t="shared" si="13"/>
        <v>5.002443855994484</v>
      </c>
      <c r="AC16">
        <f t="shared" si="13"/>
        <v>-5.999601490122847</v>
      </c>
      <c r="AD16">
        <f t="shared" si="13"/>
        <v>0.003342605021230708</v>
      </c>
    </row>
    <row r="17" spans="1:30" ht="12.75">
      <c r="A17">
        <f aca="true" t="shared" si="14" ref="A17:A42">A16</f>
        <v>1</v>
      </c>
      <c r="B17">
        <f aca="true" t="shared" si="15" ref="B17:B42">B16</f>
        <v>0</v>
      </c>
      <c r="C17">
        <f aca="true" t="shared" si="16" ref="C17:C42">C16</f>
        <v>1</v>
      </c>
      <c r="D17">
        <f t="shared" si="0"/>
        <v>1.0013141924551177</v>
      </c>
      <c r="E17">
        <f t="shared" si="1"/>
        <v>-1.999298002017633</v>
      </c>
      <c r="F17">
        <f t="shared" si="2"/>
        <v>0.7313168860756188</v>
      </c>
      <c r="G17">
        <f t="shared" si="2"/>
        <v>0.11927664701227912</v>
      </c>
      <c r="H17">
        <f t="shared" si="3"/>
        <v>2.9461019194035014</v>
      </c>
      <c r="I17">
        <f>1/(1+EXP(-H17))</f>
        <v>0.9500789305774962</v>
      </c>
      <c r="J17">
        <f>I17*(1-I17)*(C17-I17)</f>
        <v>0.0023677042176040008</v>
      </c>
      <c r="K17">
        <f>F17*(1-F17)*J17</f>
        <v>0.0004652361167542308</v>
      </c>
      <c r="L17">
        <f>G17*(1-G17)*J17</f>
        <v>0.00024872668520342455</v>
      </c>
      <c r="M17">
        <f t="shared" si="4"/>
        <v>0.00032566528172796154</v>
      </c>
      <c r="N17">
        <f t="shared" si="5"/>
        <v>0.00017410867964239718</v>
      </c>
      <c r="O17">
        <f t="shared" si="6"/>
        <v>0</v>
      </c>
      <c r="P17">
        <f t="shared" si="7"/>
        <v>0</v>
      </c>
      <c r="Q17">
        <f t="shared" si="8"/>
        <v>0.00032566528172796154</v>
      </c>
      <c r="R17">
        <f t="shared" si="9"/>
        <v>0.00017410867964239718</v>
      </c>
      <c r="S17">
        <f t="shared" si="10"/>
        <v>0.001212079452896387</v>
      </c>
      <c r="T17">
        <f t="shared" si="11"/>
        <v>0.00019768827413484583</v>
      </c>
      <c r="U17">
        <f t="shared" si="12"/>
        <v>0.0016573929523228004</v>
      </c>
      <c r="V17">
        <f t="shared" si="13"/>
        <v>1.0009827615092868</v>
      </c>
      <c r="W17">
        <f t="shared" si="13"/>
        <v>-1.999474892329174</v>
      </c>
      <c r="X17">
        <f t="shared" si="13"/>
        <v>3</v>
      </c>
      <c r="Y17">
        <f t="shared" si="13"/>
        <v>-4</v>
      </c>
      <c r="Z17">
        <f t="shared" si="13"/>
        <v>0.0009827615092868332</v>
      </c>
      <c r="AA17">
        <f t="shared" si="13"/>
        <v>0.0005251076708258826</v>
      </c>
      <c r="AB17">
        <f t="shared" si="13"/>
        <v>5.00365593544738</v>
      </c>
      <c r="AC17">
        <f t="shared" si="13"/>
        <v>-5.999403801848713</v>
      </c>
      <c r="AD17">
        <f t="shared" si="13"/>
        <v>0.004999997973553509</v>
      </c>
    </row>
    <row r="18" spans="1:30" ht="12.75">
      <c r="A18">
        <f t="shared" si="14"/>
        <v>1</v>
      </c>
      <c r="B18">
        <f t="shared" si="15"/>
        <v>0</v>
      </c>
      <c r="C18">
        <f t="shared" si="16"/>
        <v>1</v>
      </c>
      <c r="D18">
        <f t="shared" si="0"/>
        <v>1.0019655230185736</v>
      </c>
      <c r="E18">
        <f t="shared" si="1"/>
        <v>-1.9989497846583482</v>
      </c>
      <c r="F18">
        <f t="shared" si="2"/>
        <v>0.7314448483613942</v>
      </c>
      <c r="G18">
        <f t="shared" si="2"/>
        <v>0.11931323200119363</v>
      </c>
      <c r="H18">
        <f t="shared" si="3"/>
        <v>2.9490900972506338</v>
      </c>
      <c r="I18">
        <f>1/(1+EXP(-H18))</f>
        <v>0.9502204662749504</v>
      </c>
      <c r="J18">
        <f>I18*(1-I18)*(C18-I18)</f>
        <v>0.0023546481948545682</v>
      </c>
      <c r="K18">
        <f>F18*(1-F18)*J18</f>
        <v>0.00046253127326381687</v>
      </c>
      <c r="L18">
        <f>G18*(1-G18)*J18</f>
        <v>0.00024742074506436045</v>
      </c>
      <c r="M18">
        <f t="shared" si="4"/>
        <v>0.0003237718912846718</v>
      </c>
      <c r="N18">
        <f t="shared" si="5"/>
        <v>0.0001731945215450523</v>
      </c>
      <c r="O18">
        <f t="shared" si="6"/>
        <v>0</v>
      </c>
      <c r="P18">
        <f t="shared" si="7"/>
        <v>0</v>
      </c>
      <c r="Q18">
        <f t="shared" si="8"/>
        <v>0.0003237718912846718</v>
      </c>
      <c r="R18">
        <f t="shared" si="9"/>
        <v>0.0001731945215450523</v>
      </c>
      <c r="S18">
        <f t="shared" si="10"/>
        <v>0.0012056067042808811</v>
      </c>
      <c r="T18">
        <f t="shared" si="11"/>
        <v>0.00019665848044771243</v>
      </c>
      <c r="U18">
        <f t="shared" si="12"/>
        <v>0.0016482537363981978</v>
      </c>
      <c r="V18">
        <f t="shared" si="13"/>
        <v>1.0013065334005715</v>
      </c>
      <c r="W18">
        <f t="shared" si="13"/>
        <v>-1.999301697807629</v>
      </c>
      <c r="X18">
        <f t="shared" si="13"/>
        <v>3</v>
      </c>
      <c r="Y18">
        <f t="shared" si="13"/>
        <v>-4</v>
      </c>
      <c r="Z18">
        <f t="shared" si="13"/>
        <v>0.001306533400571505</v>
      </c>
      <c r="AA18">
        <f t="shared" si="13"/>
        <v>0.000698302192370935</v>
      </c>
      <c r="AB18">
        <f t="shared" si="13"/>
        <v>5.004861542151661</v>
      </c>
      <c r="AC18">
        <f t="shared" si="13"/>
        <v>-5.999207143368265</v>
      </c>
      <c r="AD18">
        <f t="shared" si="13"/>
        <v>0.006648251709951706</v>
      </c>
    </row>
    <row r="19" spans="1:30" ht="12.75">
      <c r="A19">
        <f t="shared" si="14"/>
        <v>1</v>
      </c>
      <c r="B19">
        <f t="shared" si="15"/>
        <v>0</v>
      </c>
      <c r="C19">
        <f t="shared" si="16"/>
        <v>1</v>
      </c>
      <c r="D19">
        <f t="shared" si="0"/>
        <v>1.002613066801143</v>
      </c>
      <c r="E19">
        <f t="shared" si="1"/>
        <v>-1.998603395615258</v>
      </c>
      <c r="F19">
        <f aca="true" t="shared" si="17" ref="F19:F42">1/(1+EXP(-D19))</f>
        <v>0.7315720284469421</v>
      </c>
      <c r="G19">
        <f aca="true" t="shared" si="18" ref="G19:G42">1/(1+EXP(-E19))</f>
        <v>0.11934963452507916</v>
      </c>
      <c r="H19">
        <f t="shared" si="3"/>
        <v>2.952061782196687</v>
      </c>
      <c r="I19">
        <f aca="true" t="shared" si="19" ref="I19:I42">1/(1+EXP(-H19))</f>
        <v>0.9503608436087502</v>
      </c>
      <c r="J19">
        <f aca="true" t="shared" si="20" ref="J19:J42">I19*(1-I19)*(C19-I19)</f>
        <v>0.0023417326900688528</v>
      </c>
      <c r="K19">
        <f aca="true" t="shared" si="21" ref="K19:K42">F19*(1-F19)*J19</f>
        <v>0.0004598563417649706</v>
      </c>
      <c r="L19">
        <f aca="true" t="shared" si="22" ref="L19:L42">G19*(1-G19)*J19</f>
        <v>0.0002461285151855317</v>
      </c>
      <c r="M19">
        <f t="shared" si="4"/>
        <v>0.0003218994392354794</v>
      </c>
      <c r="N19">
        <f t="shared" si="5"/>
        <v>0.00017228996062987217</v>
      </c>
      <c r="O19">
        <f t="shared" si="6"/>
        <v>0</v>
      </c>
      <c r="P19">
        <f t="shared" si="7"/>
        <v>0</v>
      </c>
      <c r="Q19">
        <f t="shared" si="8"/>
        <v>0.0003218994392354794</v>
      </c>
      <c r="R19">
        <f t="shared" si="9"/>
        <v>0.00017228996062987217</v>
      </c>
      <c r="S19">
        <f t="shared" si="10"/>
        <v>0.0011992022939079296</v>
      </c>
      <c r="T19">
        <f t="shared" si="11"/>
        <v>0.00019563945850060362</v>
      </c>
      <c r="U19">
        <f t="shared" si="12"/>
        <v>0.0016392128830481968</v>
      </c>
      <c r="V19">
        <f aca="true" t="shared" si="23" ref="V19:V42">V18+M19</f>
        <v>1.001628432839807</v>
      </c>
      <c r="W19">
        <f aca="true" t="shared" si="24" ref="W19:W42">W18+N19</f>
        <v>-1.9991294078469992</v>
      </c>
      <c r="X19">
        <f aca="true" t="shared" si="25" ref="X19:X42">X18+O19</f>
        <v>3</v>
      </c>
      <c r="Y19">
        <f aca="true" t="shared" si="26" ref="Y19:Y42">Y18+P19</f>
        <v>-4</v>
      </c>
      <c r="Z19">
        <f aca="true" t="shared" si="27" ref="Z19:Z42">Z18+Q19</f>
        <v>0.0016284328398069843</v>
      </c>
      <c r="AA19">
        <f aca="true" t="shared" si="28" ref="AA19:AA42">AA18+R19</f>
        <v>0.0008705921530008071</v>
      </c>
      <c r="AB19">
        <f aca="true" t="shared" si="29" ref="AB19:AB42">AB18+S19</f>
        <v>5.006060744445569</v>
      </c>
      <c r="AC19">
        <f aca="true" t="shared" si="30" ref="AC19:AC42">AC18+T19</f>
        <v>-5.999011503909764</v>
      </c>
      <c r="AD19">
        <f aca="true" t="shared" si="31" ref="AD19:AD42">AD18+U19</f>
        <v>0.008287464592999902</v>
      </c>
    </row>
    <row r="20" spans="1:30" ht="12.75">
      <c r="A20">
        <f t="shared" si="14"/>
        <v>1</v>
      </c>
      <c r="B20">
        <f t="shared" si="15"/>
        <v>0</v>
      </c>
      <c r="C20">
        <f t="shared" si="16"/>
        <v>1</v>
      </c>
      <c r="D20">
        <f t="shared" si="0"/>
        <v>1.0032568656796141</v>
      </c>
      <c r="E20">
        <f t="shared" si="1"/>
        <v>-1.9982588156939984</v>
      </c>
      <c r="F20">
        <f t="shared" si="17"/>
        <v>0.7316984352127948</v>
      </c>
      <c r="G20">
        <f t="shared" si="18"/>
        <v>0.11938585645149491</v>
      </c>
      <c r="H20">
        <f t="shared" si="3"/>
        <v>2.9550171516273833</v>
      </c>
      <c r="I20">
        <f t="shared" si="19"/>
        <v>0.950500078068347</v>
      </c>
      <c r="J20">
        <f t="shared" si="20"/>
        <v>0.0023289554700997367</v>
      </c>
      <c r="K20">
        <f t="shared" si="21"/>
        <v>0.0004572108380697877</v>
      </c>
      <c r="L20">
        <f t="shared" si="22"/>
        <v>0.00024484978136273997</v>
      </c>
      <c r="M20">
        <f t="shared" si="4"/>
        <v>0.00032004758664885136</v>
      </c>
      <c r="N20">
        <f t="shared" si="5"/>
        <v>0.00017139484695391797</v>
      </c>
      <c r="O20">
        <f t="shared" si="6"/>
        <v>0</v>
      </c>
      <c r="P20">
        <f t="shared" si="7"/>
        <v>0</v>
      </c>
      <c r="Q20">
        <f t="shared" si="8"/>
        <v>0.00032004758664885136</v>
      </c>
      <c r="R20">
        <f t="shared" si="9"/>
        <v>0.00017139484695391797</v>
      </c>
      <c r="S20">
        <f t="shared" si="10"/>
        <v>0.0011928651512065791</v>
      </c>
      <c r="T20">
        <f t="shared" si="11"/>
        <v>0.0001946310404046757</v>
      </c>
      <c r="U20">
        <f t="shared" si="12"/>
        <v>0.0016302688290698157</v>
      </c>
      <c r="V20">
        <f t="shared" si="23"/>
        <v>1.001948480426456</v>
      </c>
      <c r="W20">
        <f t="shared" si="24"/>
        <v>-1.9989580130000453</v>
      </c>
      <c r="X20">
        <f t="shared" si="25"/>
        <v>3</v>
      </c>
      <c r="Y20">
        <f t="shared" si="26"/>
        <v>-4</v>
      </c>
      <c r="Z20">
        <f t="shared" si="27"/>
        <v>0.0019484804264558358</v>
      </c>
      <c r="AA20">
        <f t="shared" si="28"/>
        <v>0.001041986999954725</v>
      </c>
      <c r="AB20">
        <f t="shared" si="29"/>
        <v>5.007253609596775</v>
      </c>
      <c r="AC20">
        <f t="shared" si="30"/>
        <v>-5.99881687286936</v>
      </c>
      <c r="AD20">
        <f t="shared" si="31"/>
        <v>0.009917733422069717</v>
      </c>
    </row>
    <row r="21" spans="1:30" ht="12.75">
      <c r="A21">
        <f t="shared" si="14"/>
        <v>1</v>
      </c>
      <c r="B21">
        <f t="shared" si="15"/>
        <v>0</v>
      </c>
      <c r="C21">
        <f t="shared" si="16"/>
        <v>1</v>
      </c>
      <c r="D21">
        <f t="shared" si="0"/>
        <v>1.0038969608529118</v>
      </c>
      <c r="E21">
        <f t="shared" si="1"/>
        <v>-1.9979160260000906</v>
      </c>
      <c r="F21">
        <f t="shared" si="17"/>
        <v>0.7318240773931347</v>
      </c>
      <c r="G21">
        <f t="shared" si="18"/>
        <v>0.11942189961932179</v>
      </c>
      <c r="H21">
        <f t="shared" si="3"/>
        <v>2.9579563801121753</v>
      </c>
      <c r="I21">
        <f t="shared" si="19"/>
        <v>0.9506381848572502</v>
      </c>
      <c r="J21">
        <f t="shared" si="20"/>
        <v>0.002316314348549453</v>
      </c>
      <c r="K21">
        <f t="shared" si="21"/>
        <v>0.00045459428826912385</v>
      </c>
      <c r="L21">
        <f t="shared" si="22"/>
        <v>0.000243584333817384</v>
      </c>
      <c r="M21">
        <f t="shared" si="4"/>
        <v>0.0003182160017883867</v>
      </c>
      <c r="N21">
        <f t="shared" si="5"/>
        <v>0.0001705090336721688</v>
      </c>
      <c r="O21">
        <f t="shared" si="6"/>
        <v>0</v>
      </c>
      <c r="P21">
        <f t="shared" si="7"/>
        <v>0</v>
      </c>
      <c r="Q21">
        <f t="shared" si="8"/>
        <v>0.0003182160017883867</v>
      </c>
      <c r="R21">
        <f t="shared" si="9"/>
        <v>0.0001705090336721688</v>
      </c>
      <c r="S21">
        <f t="shared" si="10"/>
        <v>0.0011865942277557784</v>
      </c>
      <c r="T21">
        <f t="shared" si="11"/>
        <v>0.00019363306173348727</v>
      </c>
      <c r="U21">
        <f t="shared" si="12"/>
        <v>0.001621420043984617</v>
      </c>
      <c r="V21">
        <f t="shared" si="23"/>
        <v>1.0022666964282445</v>
      </c>
      <c r="W21">
        <f t="shared" si="24"/>
        <v>-1.9987875039663732</v>
      </c>
      <c r="X21">
        <f t="shared" si="25"/>
        <v>3</v>
      </c>
      <c r="Y21">
        <f t="shared" si="26"/>
        <v>-4</v>
      </c>
      <c r="Z21">
        <f t="shared" si="27"/>
        <v>0.0022666964282442225</v>
      </c>
      <c r="AA21">
        <f t="shared" si="28"/>
        <v>0.0012124960336268938</v>
      </c>
      <c r="AB21">
        <f t="shared" si="29"/>
        <v>5.008440203824531</v>
      </c>
      <c r="AC21">
        <f t="shared" si="30"/>
        <v>-5.9986232398076265</v>
      </c>
      <c r="AD21">
        <f t="shared" si="31"/>
        <v>0.011539153466054334</v>
      </c>
    </row>
    <row r="22" spans="1:30" ht="12.75">
      <c r="A22">
        <f t="shared" si="14"/>
        <v>1</v>
      </c>
      <c r="B22">
        <f t="shared" si="15"/>
        <v>0</v>
      </c>
      <c r="C22">
        <f t="shared" si="16"/>
        <v>1</v>
      </c>
      <c r="D22">
        <f t="shared" si="0"/>
        <v>1.0045333928564888</v>
      </c>
      <c r="E22">
        <f t="shared" si="1"/>
        <v>-1.9975750079327463</v>
      </c>
      <c r="F22">
        <f t="shared" si="17"/>
        <v>0.7319489635789442</v>
      </c>
      <c r="G22">
        <f t="shared" si="18"/>
        <v>0.11945776583934661</v>
      </c>
      <c r="H22">
        <f t="shared" si="3"/>
        <v>2.960879639463134</v>
      </c>
      <c r="I22">
        <f t="shared" si="19"/>
        <v>0.950775178899738</v>
      </c>
      <c r="J22">
        <f t="shared" si="20"/>
        <v>0.0023038071845586532</v>
      </c>
      <c r="K22">
        <f t="shared" si="21"/>
        <v>0.0004520062284633194</v>
      </c>
      <c r="L22">
        <f t="shared" si="22"/>
        <v>0.0002423319670830579</v>
      </c>
      <c r="M22">
        <f t="shared" si="4"/>
        <v>0.0003164043599243236</v>
      </c>
      <c r="N22">
        <f t="shared" si="5"/>
        <v>0.00016963237695814053</v>
      </c>
      <c r="O22">
        <f t="shared" si="6"/>
        <v>0</v>
      </c>
      <c r="P22">
        <f t="shared" si="7"/>
        <v>0</v>
      </c>
      <c r="Q22">
        <f t="shared" si="8"/>
        <v>0.0003164043599243236</v>
      </c>
      <c r="R22">
        <f t="shared" si="9"/>
        <v>0.00016963237695814053</v>
      </c>
      <c r="S22">
        <f t="shared" si="10"/>
        <v>0.001180388496716402</v>
      </c>
      <c r="T22">
        <f t="shared" si="11"/>
        <v>0.00019264536143440836</v>
      </c>
      <c r="U22">
        <f t="shared" si="12"/>
        <v>0.0016126650291910572</v>
      </c>
      <c r="V22">
        <f t="shared" si="23"/>
        <v>1.002583100788169</v>
      </c>
      <c r="W22">
        <f t="shared" si="24"/>
        <v>-1.998617871589415</v>
      </c>
      <c r="X22">
        <f t="shared" si="25"/>
        <v>3</v>
      </c>
      <c r="Y22">
        <f t="shared" si="26"/>
        <v>-4</v>
      </c>
      <c r="Z22">
        <f t="shared" si="27"/>
        <v>0.002583100788168546</v>
      </c>
      <c r="AA22">
        <f t="shared" si="28"/>
        <v>0.0013821284105850343</v>
      </c>
      <c r="AB22">
        <f t="shared" si="29"/>
        <v>5.009620592321247</v>
      </c>
      <c r="AC22">
        <f t="shared" si="30"/>
        <v>-5.998430594446192</v>
      </c>
      <c r="AD22">
        <f t="shared" si="31"/>
        <v>0.01315181849524539</v>
      </c>
    </row>
    <row r="23" spans="1:30" ht="12.75">
      <c r="A23">
        <f t="shared" si="14"/>
        <v>1</v>
      </c>
      <c r="B23">
        <f t="shared" si="15"/>
        <v>0</v>
      </c>
      <c r="C23">
        <f t="shared" si="16"/>
        <v>1</v>
      </c>
      <c r="D23">
        <f t="shared" si="0"/>
        <v>1.0051662015763374</v>
      </c>
      <c r="E23">
        <f t="shared" si="1"/>
        <v>-1.99723574317883</v>
      </c>
      <c r="F23">
        <f t="shared" si="17"/>
        <v>0.7320731022210718</v>
      </c>
      <c r="G23">
        <f t="shared" si="18"/>
        <v>0.11949345689483255</v>
      </c>
      <c r="H23">
        <f t="shared" si="3"/>
        <v>2.963787098792323</v>
      </c>
      <c r="I23">
        <f t="shared" si="19"/>
        <v>0.950911074847377</v>
      </c>
      <c r="J23">
        <f t="shared" si="20"/>
        <v>0.002291431881632918</v>
      </c>
      <c r="K23">
        <f t="shared" si="21"/>
        <v>0.00044944620450132526</v>
      </c>
      <c r="L23">
        <f t="shared" si="22"/>
        <v>0.0002410924798956271</v>
      </c>
      <c r="M23">
        <f t="shared" si="4"/>
        <v>0.0003146123431509277</v>
      </c>
      <c r="N23">
        <f t="shared" si="5"/>
        <v>0.00016876473592693898</v>
      </c>
      <c r="O23">
        <f t="shared" si="6"/>
        <v>0</v>
      </c>
      <c r="P23">
        <f t="shared" si="7"/>
        <v>0</v>
      </c>
      <c r="Q23">
        <f t="shared" si="8"/>
        <v>0.0003146123431509277</v>
      </c>
      <c r="R23">
        <f t="shared" si="9"/>
        <v>0.00016876473592693898</v>
      </c>
      <c r="S23">
        <f t="shared" si="10"/>
        <v>0.0011742469522806947</v>
      </c>
      <c r="T23">
        <f t="shared" si="11"/>
        <v>0.0001916677817427437</v>
      </c>
      <c r="U23">
        <f t="shared" si="12"/>
        <v>0.0016040023171430427</v>
      </c>
      <c r="V23">
        <f t="shared" si="23"/>
        <v>1.00289771313132</v>
      </c>
      <c r="W23">
        <f t="shared" si="24"/>
        <v>-1.998449106853488</v>
      </c>
      <c r="X23">
        <f t="shared" si="25"/>
        <v>3</v>
      </c>
      <c r="Y23">
        <f t="shared" si="26"/>
        <v>-4</v>
      </c>
      <c r="Z23">
        <f t="shared" si="27"/>
        <v>0.0028977131313194736</v>
      </c>
      <c r="AA23">
        <f t="shared" si="28"/>
        <v>0.0015508931465119734</v>
      </c>
      <c r="AB23">
        <f t="shared" si="29"/>
        <v>5.010794839273528</v>
      </c>
      <c r="AC23">
        <f t="shared" si="30"/>
        <v>-5.998238926664449</v>
      </c>
      <c r="AD23">
        <f t="shared" si="31"/>
        <v>0.014755820812388434</v>
      </c>
    </row>
    <row r="24" spans="1:30" ht="12.75">
      <c r="A24">
        <f t="shared" si="14"/>
        <v>1</v>
      </c>
      <c r="B24">
        <f t="shared" si="15"/>
        <v>0</v>
      </c>
      <c r="C24">
        <f t="shared" si="16"/>
        <v>1</v>
      </c>
      <c r="D24">
        <f t="shared" si="0"/>
        <v>1.0057954262626394</v>
      </c>
      <c r="E24">
        <f t="shared" si="1"/>
        <v>-1.996898213706976</v>
      </c>
      <c r="F24">
        <f t="shared" si="17"/>
        <v>0.7321965016332168</v>
      </c>
      <c r="G24">
        <f t="shared" si="18"/>
        <v>0.11952897454207406</v>
      </c>
      <c r="H24">
        <f t="shared" si="3"/>
        <v>2.9666789245676894</v>
      </c>
      <c r="I24">
        <f t="shared" si="19"/>
        <v>0.9510458870853595</v>
      </c>
      <c r="J24">
        <f t="shared" si="20"/>
        <v>0.002279186386505018</v>
      </c>
      <c r="K24">
        <f t="shared" si="21"/>
        <v>0.0004469137717278588</v>
      </c>
      <c r="L24">
        <f t="shared" si="22"/>
        <v>0.00023986567508661765</v>
      </c>
      <c r="M24">
        <f t="shared" si="4"/>
        <v>0.00031283964020950117</v>
      </c>
      <c r="N24">
        <f t="shared" si="5"/>
        <v>0.00016790597256063236</v>
      </c>
      <c r="O24">
        <f t="shared" si="6"/>
        <v>0</v>
      </c>
      <c r="P24">
        <f t="shared" si="7"/>
        <v>0</v>
      </c>
      <c r="Q24">
        <f t="shared" si="8"/>
        <v>0.00031283964020950117</v>
      </c>
      <c r="R24">
        <f t="shared" si="9"/>
        <v>0.00016790597256063236</v>
      </c>
      <c r="S24">
        <f t="shared" si="10"/>
        <v>0.0011681686091383188</v>
      </c>
      <c r="T24">
        <f t="shared" si="11"/>
        <v>0.00019070016809844003</v>
      </c>
      <c r="U24">
        <f t="shared" si="12"/>
        <v>0.0015954304705535125</v>
      </c>
      <c r="V24">
        <f t="shared" si="23"/>
        <v>1.0032105527715294</v>
      </c>
      <c r="W24">
        <f t="shared" si="24"/>
        <v>-1.9982812008809274</v>
      </c>
      <c r="X24">
        <f t="shared" si="25"/>
        <v>3</v>
      </c>
      <c r="Y24">
        <f t="shared" si="26"/>
        <v>-4</v>
      </c>
      <c r="Z24">
        <f t="shared" si="27"/>
        <v>0.0032105527715289746</v>
      </c>
      <c r="AA24">
        <f t="shared" si="28"/>
        <v>0.0017187991190726057</v>
      </c>
      <c r="AB24">
        <f t="shared" si="29"/>
        <v>5.011963007882666</v>
      </c>
      <c r="AC24">
        <f t="shared" si="30"/>
        <v>-5.99804822649635</v>
      </c>
      <c r="AD24">
        <f t="shared" si="31"/>
        <v>0.016351251282941945</v>
      </c>
    </row>
    <row r="25" spans="1:30" ht="12.75">
      <c r="A25">
        <f t="shared" si="14"/>
        <v>1</v>
      </c>
      <c r="B25">
        <f t="shared" si="15"/>
        <v>0</v>
      </c>
      <c r="C25">
        <f t="shared" si="16"/>
        <v>1</v>
      </c>
      <c r="D25">
        <f t="shared" si="0"/>
        <v>1.0064211055430583</v>
      </c>
      <c r="E25">
        <f t="shared" si="1"/>
        <v>-1.9965624017618548</v>
      </c>
      <c r="F25">
        <f t="shared" si="17"/>
        <v>0.7323191699948371</v>
      </c>
      <c r="G25">
        <f t="shared" si="18"/>
        <v>0.11956432051093895</v>
      </c>
      <c r="H25">
        <f t="shared" si="3"/>
        <v>2.969555280667524</v>
      </c>
      <c r="I25">
        <f t="shared" si="19"/>
        <v>0.9511796297386594</v>
      </c>
      <c r="J25">
        <f t="shared" si="20"/>
        <v>0.002267068688032112</v>
      </c>
      <c r="K25">
        <f t="shared" si="21"/>
        <v>0.00044440849473839156</v>
      </c>
      <c r="L25">
        <f t="shared" si="22"/>
        <v>0.00023865135947985394</v>
      </c>
      <c r="M25">
        <f t="shared" si="4"/>
        <v>0.0003110859463168741</v>
      </c>
      <c r="N25">
        <f t="shared" si="5"/>
        <v>0.00016705595163589776</v>
      </c>
      <c r="O25">
        <f t="shared" si="6"/>
        <v>0</v>
      </c>
      <c r="P25">
        <f t="shared" si="7"/>
        <v>0</v>
      </c>
      <c r="Q25">
        <f t="shared" si="8"/>
        <v>0.0003110859463168741</v>
      </c>
      <c r="R25">
        <f t="shared" si="9"/>
        <v>0.00016705595163589776</v>
      </c>
      <c r="S25">
        <f t="shared" si="10"/>
        <v>0.0011621525019586724</v>
      </c>
      <c r="T25">
        <f t="shared" si="11"/>
        <v>0.0001897423690653297</v>
      </c>
      <c r="U25">
        <f t="shared" si="12"/>
        <v>0.0015869480816224782</v>
      </c>
      <c r="V25">
        <f t="shared" si="23"/>
        <v>1.0035216387178463</v>
      </c>
      <c r="W25">
        <f t="shared" si="24"/>
        <v>-1.9981141449292916</v>
      </c>
      <c r="X25">
        <f t="shared" si="25"/>
        <v>3</v>
      </c>
      <c r="Y25">
        <f t="shared" si="26"/>
        <v>-4</v>
      </c>
      <c r="Z25">
        <f t="shared" si="27"/>
        <v>0.003521638717845849</v>
      </c>
      <c r="AA25">
        <f t="shared" si="28"/>
        <v>0.0018858550707085036</v>
      </c>
      <c r="AB25">
        <f t="shared" si="29"/>
        <v>5.013125160384624</v>
      </c>
      <c r="AC25">
        <f t="shared" si="30"/>
        <v>-5.997858484127285</v>
      </c>
      <c r="AD25">
        <f t="shared" si="31"/>
        <v>0.017938199364564422</v>
      </c>
    </row>
    <row r="26" spans="1:30" ht="12.75">
      <c r="A26">
        <f t="shared" si="14"/>
        <v>1</v>
      </c>
      <c r="B26">
        <f t="shared" si="15"/>
        <v>0</v>
      </c>
      <c r="C26">
        <f t="shared" si="16"/>
        <v>1</v>
      </c>
      <c r="D26">
        <f t="shared" si="0"/>
        <v>1.007043277435692</v>
      </c>
      <c r="E26">
        <f t="shared" si="1"/>
        <v>-1.996228289858583</v>
      </c>
      <c r="F26">
        <f t="shared" si="17"/>
        <v>0.7324411153539802</v>
      </c>
      <c r="G26">
        <f t="shared" si="18"/>
        <v>0.11959949650539614</v>
      </c>
      <c r="H26">
        <f t="shared" si="3"/>
        <v>2.9724163284335376</v>
      </c>
      <c r="I26">
        <f t="shared" si="19"/>
        <v>0.9513123166780185</v>
      </c>
      <c r="J26">
        <f t="shared" si="20"/>
        <v>0.0022550768161262395</v>
      </c>
      <c r="K26">
        <f t="shared" si="21"/>
        <v>0.0004419299471416093</v>
      </c>
      <c r="L26">
        <f t="shared" si="22"/>
        <v>0.0002374493437911848</v>
      </c>
      <c r="M26">
        <f t="shared" si="4"/>
        <v>0.0003093509629991265</v>
      </c>
      <c r="N26">
        <f t="shared" si="5"/>
        <v>0.00016621454065382936</v>
      </c>
      <c r="O26">
        <f t="shared" si="6"/>
        <v>0</v>
      </c>
      <c r="P26">
        <f t="shared" si="7"/>
        <v>0</v>
      </c>
      <c r="Q26">
        <f t="shared" si="8"/>
        <v>0.0003093509629991265</v>
      </c>
      <c r="R26">
        <f t="shared" si="9"/>
        <v>0.00016621454065382936</v>
      </c>
      <c r="S26">
        <f t="shared" si="10"/>
        <v>0.0011561976848886834</v>
      </c>
      <c r="T26">
        <f t="shared" si="11"/>
        <v>0.000188794236252783</v>
      </c>
      <c r="U26">
        <f t="shared" si="12"/>
        <v>0.0015785537712883675</v>
      </c>
      <c r="V26">
        <f t="shared" si="23"/>
        <v>1.0038309896808455</v>
      </c>
      <c r="W26">
        <f t="shared" si="24"/>
        <v>-1.9979479303886378</v>
      </c>
      <c r="X26">
        <f t="shared" si="25"/>
        <v>3</v>
      </c>
      <c r="Y26">
        <f t="shared" si="26"/>
        <v>-4</v>
      </c>
      <c r="Z26">
        <f t="shared" si="27"/>
        <v>0.0038309896808449754</v>
      </c>
      <c r="AA26">
        <f t="shared" si="28"/>
        <v>0.002052069611362333</v>
      </c>
      <c r="AB26">
        <f t="shared" si="29"/>
        <v>5.014281358069513</v>
      </c>
      <c r="AC26">
        <f t="shared" si="30"/>
        <v>-5.997669689891032</v>
      </c>
      <c r="AD26">
        <f t="shared" si="31"/>
        <v>0.01951675313585279</v>
      </c>
    </row>
    <row r="27" spans="1:30" ht="12.75">
      <c r="A27">
        <f t="shared" si="14"/>
        <v>1</v>
      </c>
      <c r="B27">
        <f t="shared" si="15"/>
        <v>0</v>
      </c>
      <c r="C27">
        <f t="shared" si="16"/>
        <v>1</v>
      </c>
      <c r="D27">
        <f t="shared" si="0"/>
        <v>1.0076619793616906</v>
      </c>
      <c r="E27">
        <f t="shared" si="1"/>
        <v>-1.9958958607772754</v>
      </c>
      <c r="F27">
        <f t="shared" si="17"/>
        <v>0.7325623456300404</v>
      </c>
      <c r="G27">
        <f t="shared" si="18"/>
        <v>0.11963450420403074</v>
      </c>
      <c r="H27">
        <f t="shared" si="3"/>
        <v>2.9752622267225837</v>
      </c>
      <c r="I27">
        <f t="shared" si="19"/>
        <v>0.9514439615257648</v>
      </c>
      <c r="J27">
        <f t="shared" si="20"/>
        <v>0.0022432088407171777</v>
      </c>
      <c r="K27">
        <f t="shared" si="21"/>
        <v>0.0004394777113291277</v>
      </c>
      <c r="L27">
        <f t="shared" si="22"/>
        <v>0.00023625944253121775</v>
      </c>
      <c r="M27">
        <f t="shared" si="4"/>
        <v>0.00030763439793038937</v>
      </c>
      <c r="N27">
        <f t="shared" si="5"/>
        <v>0.00016538160977185243</v>
      </c>
      <c r="O27">
        <f t="shared" si="6"/>
        <v>0</v>
      </c>
      <c r="P27">
        <f t="shared" si="7"/>
        <v>0</v>
      </c>
      <c r="Q27">
        <f t="shared" si="8"/>
        <v>0.00030763439793038937</v>
      </c>
      <c r="R27">
        <f t="shared" si="9"/>
        <v>0.00016538160977185243</v>
      </c>
      <c r="S27">
        <f t="shared" si="10"/>
        <v>0.0011503032310656736</v>
      </c>
      <c r="T27">
        <f t="shared" si="11"/>
        <v>0.00018785562423970868</v>
      </c>
      <c r="U27">
        <f t="shared" si="12"/>
        <v>0.0015702461885020243</v>
      </c>
      <c r="V27">
        <f t="shared" si="23"/>
        <v>1.004138624078776</v>
      </c>
      <c r="W27">
        <f t="shared" si="24"/>
        <v>-1.997782548778866</v>
      </c>
      <c r="X27">
        <f t="shared" si="25"/>
        <v>3</v>
      </c>
      <c r="Y27">
        <f t="shared" si="26"/>
        <v>-4</v>
      </c>
      <c r="Z27">
        <f t="shared" si="27"/>
        <v>0.004138624078775365</v>
      </c>
      <c r="AA27">
        <f t="shared" si="28"/>
        <v>0.0022174512211341852</v>
      </c>
      <c r="AB27">
        <f t="shared" si="29"/>
        <v>5.015431661300579</v>
      </c>
      <c r="AC27">
        <f t="shared" si="30"/>
        <v>-5.997481834266793</v>
      </c>
      <c r="AD27">
        <f t="shared" si="31"/>
        <v>0.021086999324354812</v>
      </c>
    </row>
    <row r="28" spans="1:30" ht="12.75">
      <c r="A28">
        <f t="shared" si="14"/>
        <v>1</v>
      </c>
      <c r="B28">
        <f t="shared" si="15"/>
        <v>0</v>
      </c>
      <c r="C28">
        <f t="shared" si="16"/>
        <v>1</v>
      </c>
      <c r="D28">
        <f t="shared" si="0"/>
        <v>1.0082772481575513</v>
      </c>
      <c r="E28">
        <f t="shared" si="1"/>
        <v>-1.995565097557732</v>
      </c>
      <c r="F28">
        <f t="shared" si="17"/>
        <v>0.7326828686164458</v>
      </c>
      <c r="G28">
        <f t="shared" si="18"/>
        <v>0.11966934526054608</v>
      </c>
      <c r="H28">
        <f t="shared" si="3"/>
        <v>2.9780931319570834</v>
      </c>
      <c r="I28">
        <f t="shared" si="19"/>
        <v>0.9515745776614701</v>
      </c>
      <c r="J28">
        <f t="shared" si="20"/>
        <v>0.0022314628707464403</v>
      </c>
      <c r="K28">
        <f t="shared" si="21"/>
        <v>0.0004370513782521892</v>
      </c>
      <c r="L28">
        <f t="shared" si="22"/>
        <v>0.0002350814739109461</v>
      </c>
      <c r="M28">
        <f t="shared" si="4"/>
        <v>0.00030593596477653244</v>
      </c>
      <c r="N28">
        <f t="shared" si="5"/>
        <v>0.00016455703173766227</v>
      </c>
      <c r="O28">
        <f t="shared" si="6"/>
        <v>0</v>
      </c>
      <c r="P28">
        <f t="shared" si="7"/>
        <v>0</v>
      </c>
      <c r="Q28">
        <f t="shared" si="8"/>
        <v>0.00030593596477653244</v>
      </c>
      <c r="R28">
        <f t="shared" si="9"/>
        <v>0.00016455703173766227</v>
      </c>
      <c r="S28">
        <f t="shared" si="10"/>
        <v>0.0011444682321447137</v>
      </c>
      <c r="T28">
        <f t="shared" si="11"/>
        <v>0.00018692639050081153</v>
      </c>
      <c r="U28">
        <f t="shared" si="12"/>
        <v>0.0015620240095225082</v>
      </c>
      <c r="V28">
        <f t="shared" si="23"/>
        <v>1.0044445600435525</v>
      </c>
      <c r="W28">
        <f t="shared" si="24"/>
        <v>-1.9976179917471284</v>
      </c>
      <c r="X28">
        <f t="shared" si="25"/>
        <v>3</v>
      </c>
      <c r="Y28">
        <f t="shared" si="26"/>
        <v>-4</v>
      </c>
      <c r="Z28">
        <f t="shared" si="27"/>
        <v>0.0044445600435518975</v>
      </c>
      <c r="AA28">
        <f t="shared" si="28"/>
        <v>0.0023820082528718473</v>
      </c>
      <c r="AB28">
        <f t="shared" si="29"/>
        <v>5.016576129532724</v>
      </c>
      <c r="AC28">
        <f t="shared" si="30"/>
        <v>-5.9972949078762925</v>
      </c>
      <c r="AD28">
        <f t="shared" si="31"/>
        <v>0.02264902333387732</v>
      </c>
    </row>
    <row r="29" spans="1:30" ht="12.75">
      <c r="A29">
        <f t="shared" si="14"/>
        <v>1</v>
      </c>
      <c r="B29">
        <f t="shared" si="15"/>
        <v>0</v>
      </c>
      <c r="C29">
        <f t="shared" si="16"/>
        <v>1</v>
      </c>
      <c r="D29">
        <f t="shared" si="0"/>
        <v>1.0088891200871044</v>
      </c>
      <c r="E29">
        <f t="shared" si="1"/>
        <v>-1.9952359834942566</v>
      </c>
      <c r="F29">
        <f t="shared" si="17"/>
        <v>0.7328026919832755</v>
      </c>
      <c r="G29">
        <f t="shared" si="18"/>
        <v>0.1197040213042538</v>
      </c>
      <c r="H29">
        <f t="shared" si="3"/>
        <v>2.980909198174182</v>
      </c>
      <c r="I29">
        <f t="shared" si="19"/>
        <v>0.9517041782274515</v>
      </c>
      <c r="J29">
        <f t="shared" si="20"/>
        <v>0.0022198370531913607</v>
      </c>
      <c r="K29">
        <f t="shared" si="21"/>
        <v>0.00043465054720510146</v>
      </c>
      <c r="L29">
        <f t="shared" si="22"/>
        <v>0.00023391525975017304</v>
      </c>
      <c r="M29">
        <f t="shared" si="4"/>
        <v>0.000304255383043571</v>
      </c>
      <c r="N29">
        <f t="shared" si="5"/>
        <v>0.00016374068182512113</v>
      </c>
      <c r="O29">
        <f t="shared" si="6"/>
        <v>0</v>
      </c>
      <c r="P29">
        <f t="shared" si="7"/>
        <v>0</v>
      </c>
      <c r="Q29">
        <f t="shared" si="8"/>
        <v>0.000304255383043571</v>
      </c>
      <c r="R29">
        <f t="shared" si="9"/>
        <v>0.00016374068182512113</v>
      </c>
      <c r="S29">
        <f t="shared" si="10"/>
        <v>0.0011386917978399953</v>
      </c>
      <c r="T29">
        <f t="shared" si="11"/>
        <v>0.00018600639533503343</v>
      </c>
      <c r="U29">
        <f t="shared" si="12"/>
        <v>0.0015538859372339524</v>
      </c>
      <c r="V29">
        <f t="shared" si="23"/>
        <v>1.004748815426596</v>
      </c>
      <c r="W29">
        <f t="shared" si="24"/>
        <v>-1.9974542510653033</v>
      </c>
      <c r="X29">
        <f t="shared" si="25"/>
        <v>3</v>
      </c>
      <c r="Y29">
        <f t="shared" si="26"/>
        <v>-4</v>
      </c>
      <c r="Z29">
        <f t="shared" si="27"/>
        <v>0.004748815426595468</v>
      </c>
      <c r="AA29">
        <f t="shared" si="28"/>
        <v>0.0025457489346969683</v>
      </c>
      <c r="AB29">
        <f t="shared" si="29"/>
        <v>5.017714821330564</v>
      </c>
      <c r="AC29">
        <f t="shared" si="30"/>
        <v>-5.997108901480957</v>
      </c>
      <c r="AD29">
        <f t="shared" si="31"/>
        <v>0.02420290927111127</v>
      </c>
    </row>
    <row r="30" spans="1:30" ht="12.75">
      <c r="A30">
        <f t="shared" si="14"/>
        <v>1</v>
      </c>
      <c r="B30">
        <f t="shared" si="15"/>
        <v>0</v>
      </c>
      <c r="C30">
        <f t="shared" si="16"/>
        <v>1</v>
      </c>
      <c r="D30">
        <f t="shared" si="0"/>
        <v>1.0094976308531916</v>
      </c>
      <c r="E30">
        <f t="shared" si="1"/>
        <v>-1.9949085021306063</v>
      </c>
      <c r="F30">
        <f t="shared" si="17"/>
        <v>0.7329218232798097</v>
      </c>
      <c r="G30">
        <f t="shared" si="18"/>
        <v>0.1197385339405515</v>
      </c>
      <c r="H30">
        <f t="shared" si="3"/>
        <v>2.983710577073672</v>
      </c>
      <c r="I30">
        <f t="shared" si="19"/>
        <v>0.9518327761341216</v>
      </c>
      <c r="J30">
        <f t="shared" si="20"/>
        <v>0.0022083295721182015</v>
      </c>
      <c r="K30">
        <f t="shared" si="21"/>
        <v>0.0004322748256151794</v>
      </c>
      <c r="L30">
        <f t="shared" si="22"/>
        <v>0.0002327606253886337</v>
      </c>
      <c r="M30">
        <f t="shared" si="4"/>
        <v>0.00030259237793062556</v>
      </c>
      <c r="N30">
        <f t="shared" si="5"/>
        <v>0.00016293243777204357</v>
      </c>
      <c r="O30">
        <f t="shared" si="6"/>
        <v>0</v>
      </c>
      <c r="P30">
        <f t="shared" si="7"/>
        <v>0</v>
      </c>
      <c r="Q30">
        <f t="shared" si="8"/>
        <v>0.00030259237793062556</v>
      </c>
      <c r="R30">
        <f t="shared" si="9"/>
        <v>0.00016293243777204357</v>
      </c>
      <c r="S30">
        <f t="shared" si="10"/>
        <v>0.0011329730554797159</v>
      </c>
      <c r="T30">
        <f t="shared" si="11"/>
        <v>0.0001850955017960992</v>
      </c>
      <c r="U30">
        <f t="shared" si="12"/>
        <v>0.001545830700482741</v>
      </c>
      <c r="V30">
        <f t="shared" si="23"/>
        <v>1.0050514078045267</v>
      </c>
      <c r="W30">
        <f t="shared" si="24"/>
        <v>-1.9972913186275312</v>
      </c>
      <c r="X30">
        <f t="shared" si="25"/>
        <v>3</v>
      </c>
      <c r="Y30">
        <f t="shared" si="26"/>
        <v>-4</v>
      </c>
      <c r="Z30">
        <f t="shared" si="27"/>
        <v>0.005051407804526094</v>
      </c>
      <c r="AA30">
        <f t="shared" si="28"/>
        <v>0.002708681372469012</v>
      </c>
      <c r="AB30">
        <f t="shared" si="29"/>
        <v>5.018847794386044</v>
      </c>
      <c r="AC30">
        <f t="shared" si="30"/>
        <v>-5.996923805979161</v>
      </c>
      <c r="AD30">
        <f t="shared" si="31"/>
        <v>0.025748739971594013</v>
      </c>
    </row>
    <row r="31" spans="1:30" ht="12.75">
      <c r="A31">
        <f t="shared" si="14"/>
        <v>1</v>
      </c>
      <c r="B31">
        <f t="shared" si="15"/>
        <v>0</v>
      </c>
      <c r="C31">
        <f t="shared" si="16"/>
        <v>1</v>
      </c>
      <c r="D31">
        <f t="shared" si="0"/>
        <v>1.0101028156090528</v>
      </c>
      <c r="E31">
        <f t="shared" si="1"/>
        <v>-1.9945826372550621</v>
      </c>
      <c r="F31">
        <f t="shared" si="17"/>
        <v>0.7330402699370158</v>
      </c>
      <c r="G31">
        <f t="shared" si="18"/>
        <v>0.11977288475138906</v>
      </c>
      <c r="H31">
        <f t="shared" si="3"/>
        <v>2.9864974180647326</v>
      </c>
      <c r="I31">
        <f t="shared" si="19"/>
        <v>0.9519603840651935</v>
      </c>
      <c r="J31">
        <f t="shared" si="20"/>
        <v>0.0021969386477633523</v>
      </c>
      <c r="K31">
        <f t="shared" si="21"/>
        <v>0.0004299238288389753</v>
      </c>
      <c r="L31">
        <f t="shared" si="22"/>
        <v>0.0002316173995997301</v>
      </c>
      <c r="M31">
        <f t="shared" si="4"/>
        <v>0.0003009466801872827</v>
      </c>
      <c r="N31">
        <f t="shared" si="5"/>
        <v>0.00016213217971981108</v>
      </c>
      <c r="O31">
        <f t="shared" si="6"/>
        <v>0</v>
      </c>
      <c r="P31">
        <f t="shared" si="7"/>
        <v>0</v>
      </c>
      <c r="Q31">
        <f t="shared" si="8"/>
        <v>0.0003009466801872827</v>
      </c>
      <c r="R31">
        <f t="shared" si="9"/>
        <v>0.00016213217971981108</v>
      </c>
      <c r="S31">
        <f t="shared" si="10"/>
        <v>0.0011273111495740571</v>
      </c>
      <c r="T31">
        <f t="shared" si="11"/>
        <v>0.00018419357562510276</v>
      </c>
      <c r="U31">
        <f t="shared" si="12"/>
        <v>0.0015378570534343465</v>
      </c>
      <c r="V31">
        <f t="shared" si="23"/>
        <v>1.005352354484714</v>
      </c>
      <c r="W31">
        <f t="shared" si="24"/>
        <v>-1.9971291864478113</v>
      </c>
      <c r="X31">
        <f t="shared" si="25"/>
        <v>3</v>
      </c>
      <c r="Y31">
        <f t="shared" si="26"/>
        <v>-4</v>
      </c>
      <c r="Z31">
        <f t="shared" si="27"/>
        <v>0.005352354484713377</v>
      </c>
      <c r="AA31">
        <f t="shared" si="28"/>
        <v>0.002870813552188823</v>
      </c>
      <c r="AB31">
        <f t="shared" si="29"/>
        <v>5.019975105535618</v>
      </c>
      <c r="AC31">
        <f t="shared" si="30"/>
        <v>-5.996739612403537</v>
      </c>
      <c r="AD31">
        <f t="shared" si="31"/>
        <v>0.02728659702502836</v>
      </c>
    </row>
    <row r="32" spans="1:30" ht="12.75">
      <c r="A32">
        <f t="shared" si="14"/>
        <v>1</v>
      </c>
      <c r="B32">
        <f t="shared" si="15"/>
        <v>0</v>
      </c>
      <c r="C32">
        <f t="shared" si="16"/>
        <v>1</v>
      </c>
      <c r="D32">
        <f t="shared" si="0"/>
        <v>1.0107047089694274</v>
      </c>
      <c r="E32">
        <f t="shared" si="1"/>
        <v>-1.9942583728956225</v>
      </c>
      <c r="F32">
        <f t="shared" si="17"/>
        <v>0.7331580392699703</v>
      </c>
      <c r="G32">
        <f t="shared" si="18"/>
        <v>0.11980707529572351</v>
      </c>
      <c r="H32">
        <f t="shared" si="3"/>
        <v>2.9892698683115055</v>
      </c>
      <c r="I32">
        <f t="shared" si="19"/>
        <v>0.9520870144827429</v>
      </c>
      <c r="J32">
        <f t="shared" si="20"/>
        <v>0.0021856625356415286</v>
      </c>
      <c r="K32">
        <f t="shared" si="21"/>
        <v>0.0004275971799645588</v>
      </c>
      <c r="L32">
        <f t="shared" si="22"/>
        <v>0.00023048541450677764</v>
      </c>
      <c r="M32">
        <f t="shared" si="4"/>
        <v>0.00029931802597519115</v>
      </c>
      <c r="N32">
        <f t="shared" si="5"/>
        <v>0.00016133979015474435</v>
      </c>
      <c r="O32">
        <f t="shared" si="6"/>
        <v>0</v>
      </c>
      <c r="P32">
        <f t="shared" si="7"/>
        <v>0</v>
      </c>
      <c r="Q32">
        <f t="shared" si="8"/>
        <v>0.00029931802597519115</v>
      </c>
      <c r="R32">
        <f t="shared" si="9"/>
        <v>0.00016133979015474435</v>
      </c>
      <c r="S32">
        <f t="shared" si="10"/>
        <v>0.0011217052413957421</v>
      </c>
      <c r="T32">
        <f t="shared" si="11"/>
        <v>0.00018330048518505263</v>
      </c>
      <c r="U32">
        <f t="shared" si="12"/>
        <v>0.00152996377494907</v>
      </c>
      <c r="V32">
        <f t="shared" si="23"/>
        <v>1.0056516725106892</v>
      </c>
      <c r="W32">
        <f t="shared" si="24"/>
        <v>-1.9969678466576566</v>
      </c>
      <c r="X32">
        <f t="shared" si="25"/>
        <v>3</v>
      </c>
      <c r="Y32">
        <f t="shared" si="26"/>
        <v>-4</v>
      </c>
      <c r="Z32">
        <f t="shared" si="27"/>
        <v>0.005651672510688569</v>
      </c>
      <c r="AA32">
        <f t="shared" si="28"/>
        <v>0.0030321533423435677</v>
      </c>
      <c r="AB32">
        <f t="shared" si="29"/>
        <v>5.0210968107770135</v>
      </c>
      <c r="AC32">
        <f t="shared" si="30"/>
        <v>-5.996556311918352</v>
      </c>
      <c r="AD32">
        <f t="shared" si="31"/>
        <v>0.02881656079997743</v>
      </c>
    </row>
    <row r="33" spans="1:30" ht="12.75">
      <c r="A33">
        <f t="shared" si="14"/>
        <v>1</v>
      </c>
      <c r="B33">
        <f t="shared" si="15"/>
        <v>0</v>
      </c>
      <c r="C33">
        <f t="shared" si="16"/>
        <v>1</v>
      </c>
      <c r="D33">
        <f t="shared" si="0"/>
        <v>1.0113033450213778</v>
      </c>
      <c r="E33">
        <f t="shared" si="1"/>
        <v>-1.993935693315313</v>
      </c>
      <c r="F33">
        <f t="shared" si="17"/>
        <v>0.7332751384802205</v>
      </c>
      <c r="G33">
        <f t="shared" si="18"/>
        <v>0.119841107109963</v>
      </c>
      <c r="H33">
        <f t="shared" si="3"/>
        <v>2.9920280727775537</v>
      </c>
      <c r="I33">
        <f t="shared" si="19"/>
        <v>0.952212679632135</v>
      </c>
      <c r="J33">
        <f t="shared" si="20"/>
        <v>0.0021744995256802106</v>
      </c>
      <c r="K33">
        <f t="shared" si="21"/>
        <v>0.0004252945096196656</v>
      </c>
      <c r="L33">
        <f t="shared" si="22"/>
        <v>0.0002293645055016936</v>
      </c>
      <c r="M33">
        <f t="shared" si="4"/>
        <v>0.0002977061567337659</v>
      </c>
      <c r="N33">
        <f t="shared" si="5"/>
        <v>0.00016055515385118553</v>
      </c>
      <c r="O33">
        <f t="shared" si="6"/>
        <v>0</v>
      </c>
      <c r="P33">
        <f t="shared" si="7"/>
        <v>0</v>
      </c>
      <c r="Q33">
        <f t="shared" si="8"/>
        <v>0.0002977061567337659</v>
      </c>
      <c r="R33">
        <f t="shared" si="9"/>
        <v>0.00016055515385118553</v>
      </c>
      <c r="S33">
        <f t="shared" si="10"/>
        <v>0.0011161545085728313</v>
      </c>
      <c r="T33">
        <f t="shared" si="11"/>
        <v>0.0001824161013973241</v>
      </c>
      <c r="U33">
        <f t="shared" si="12"/>
        <v>0.0015221496679761473</v>
      </c>
      <c r="V33">
        <f t="shared" si="23"/>
        <v>1.005949378667423</v>
      </c>
      <c r="W33">
        <f t="shared" si="24"/>
        <v>-1.9968072915038053</v>
      </c>
      <c r="X33">
        <f t="shared" si="25"/>
        <v>3</v>
      </c>
      <c r="Y33">
        <f t="shared" si="26"/>
        <v>-4</v>
      </c>
      <c r="Z33">
        <f t="shared" si="27"/>
        <v>0.005949378667422334</v>
      </c>
      <c r="AA33">
        <f t="shared" si="28"/>
        <v>0.003192708496194753</v>
      </c>
      <c r="AB33">
        <f t="shared" si="29"/>
        <v>5.022212965285586</v>
      </c>
      <c r="AC33">
        <f t="shared" si="30"/>
        <v>-5.996373895816954</v>
      </c>
      <c r="AD33">
        <f t="shared" si="31"/>
        <v>0.030338710467953577</v>
      </c>
    </row>
    <row r="34" spans="1:30" ht="12.75">
      <c r="A34">
        <f t="shared" si="14"/>
        <v>1</v>
      </c>
      <c r="B34">
        <f t="shared" si="15"/>
        <v>0</v>
      </c>
      <c r="C34">
        <f t="shared" si="16"/>
        <v>1</v>
      </c>
      <c r="D34">
        <f t="shared" si="0"/>
        <v>1.0118987573348452</v>
      </c>
      <c r="E34">
        <f t="shared" si="1"/>
        <v>-1.9936145830076106</v>
      </c>
      <c r="F34">
        <f t="shared" si="17"/>
        <v>0.7333915746580871</v>
      </c>
      <c r="G34">
        <f t="shared" si="18"/>
        <v>0.11987498170839996</v>
      </c>
      <c r="H34">
        <f t="shared" si="3"/>
        <v>2.994772174269227</v>
      </c>
      <c r="I34">
        <f t="shared" si="19"/>
        <v>0.9523373915468176</v>
      </c>
      <c r="J34">
        <f t="shared" si="20"/>
        <v>0.0021634479413792417</v>
      </c>
      <c r="K34">
        <f t="shared" si="21"/>
        <v>0.00042301545578548005</v>
      </c>
      <c r="L34">
        <f t="shared" si="22"/>
        <v>0.00022825451116602626</v>
      </c>
      <c r="M34">
        <f t="shared" si="4"/>
        <v>0.000296110819049836</v>
      </c>
      <c r="N34">
        <f t="shared" si="5"/>
        <v>0.00015977815781621836</v>
      </c>
      <c r="O34">
        <f t="shared" si="6"/>
        <v>0</v>
      </c>
      <c r="P34">
        <f t="shared" si="7"/>
        <v>0</v>
      </c>
      <c r="Q34">
        <f t="shared" si="8"/>
        <v>0.000296110819049836</v>
      </c>
      <c r="R34">
        <f t="shared" si="9"/>
        <v>0.00015977815781621836</v>
      </c>
      <c r="S34">
        <f t="shared" si="10"/>
        <v>0.0011106581446932431</v>
      </c>
      <c r="T34">
        <f t="shared" si="11"/>
        <v>0.00018154029767993848</v>
      </c>
      <c r="U34">
        <f t="shared" si="12"/>
        <v>0.001514413558965469</v>
      </c>
      <c r="V34">
        <f t="shared" si="23"/>
        <v>1.0062454894864727</v>
      </c>
      <c r="W34">
        <f t="shared" si="24"/>
        <v>-1.9966475133459891</v>
      </c>
      <c r="X34">
        <f t="shared" si="25"/>
        <v>3</v>
      </c>
      <c r="Y34">
        <f t="shared" si="26"/>
        <v>-4</v>
      </c>
      <c r="Z34">
        <f t="shared" si="27"/>
        <v>0.006245489486472171</v>
      </c>
      <c r="AA34">
        <f t="shared" si="28"/>
        <v>0.0033524866540109713</v>
      </c>
      <c r="AB34">
        <f t="shared" si="29"/>
        <v>5.023323623430279</v>
      </c>
      <c r="AC34">
        <f t="shared" si="30"/>
        <v>-5.996192355519274</v>
      </c>
      <c r="AD34">
        <f t="shared" si="31"/>
        <v>0.03185312402691905</v>
      </c>
    </row>
    <row r="35" spans="1:30" ht="12.75">
      <c r="A35">
        <f t="shared" si="14"/>
        <v>1</v>
      </c>
      <c r="B35">
        <f t="shared" si="15"/>
        <v>0</v>
      </c>
      <c r="C35">
        <f t="shared" si="16"/>
        <v>1</v>
      </c>
      <c r="D35">
        <f t="shared" si="0"/>
        <v>1.0124909789729448</v>
      </c>
      <c r="E35">
        <f t="shared" si="1"/>
        <v>-1.9932950266919782</v>
      </c>
      <c r="F35">
        <f t="shared" si="17"/>
        <v>0.7335073547849084</v>
      </c>
      <c r="G35">
        <f t="shared" si="18"/>
        <v>0.11990870058363425</v>
      </c>
      <c r="H35">
        <f t="shared" si="3"/>
        <v>2.997502313477967</v>
      </c>
      <c r="I35">
        <f t="shared" si="19"/>
        <v>0.9524611620529865</v>
      </c>
      <c r="J35">
        <f t="shared" si="20"/>
        <v>0.0021525061389949594</v>
      </c>
      <c r="K35">
        <f t="shared" si="21"/>
        <v>0.0004207596636159026</v>
      </c>
      <c r="L35">
        <f t="shared" si="22"/>
        <v>0.0002271552731942706</v>
      </c>
      <c r="M35">
        <f t="shared" si="4"/>
        <v>0.0002945317645311318</v>
      </c>
      <c r="N35">
        <f t="shared" si="5"/>
        <v>0.0001590086912359894</v>
      </c>
      <c r="O35">
        <f t="shared" si="6"/>
        <v>0</v>
      </c>
      <c r="P35">
        <f t="shared" si="7"/>
        <v>0</v>
      </c>
      <c r="Q35">
        <f t="shared" si="8"/>
        <v>0.0002945317645311318</v>
      </c>
      <c r="R35">
        <f t="shared" si="9"/>
        <v>0.0001590086912359894</v>
      </c>
      <c r="S35">
        <f t="shared" si="10"/>
        <v>0.0011052153589207283</v>
      </c>
      <c r="T35">
        <f t="shared" si="11"/>
        <v>0.00018067294988762683</v>
      </c>
      <c r="U35">
        <f t="shared" si="12"/>
        <v>0.0015067542972964714</v>
      </c>
      <c r="V35">
        <f t="shared" si="23"/>
        <v>1.0065400212510038</v>
      </c>
      <c r="W35">
        <f t="shared" si="24"/>
        <v>-1.9964885046547531</v>
      </c>
      <c r="X35">
        <f t="shared" si="25"/>
        <v>3</v>
      </c>
      <c r="Y35">
        <f t="shared" si="26"/>
        <v>-4</v>
      </c>
      <c r="Z35">
        <f t="shared" si="27"/>
        <v>0.006540021251003302</v>
      </c>
      <c r="AA35">
        <f t="shared" si="28"/>
        <v>0.0035114953452469607</v>
      </c>
      <c r="AB35">
        <f t="shared" si="29"/>
        <v>5.0244288387892</v>
      </c>
      <c r="AC35">
        <f t="shared" si="30"/>
        <v>-5.996011682569387</v>
      </c>
      <c r="AD35">
        <f t="shared" si="31"/>
        <v>0.03335987832421552</v>
      </c>
    </row>
    <row r="36" spans="1:30" ht="12.75">
      <c r="A36">
        <f t="shared" si="14"/>
        <v>1</v>
      </c>
      <c r="B36">
        <f t="shared" si="15"/>
        <v>0</v>
      </c>
      <c r="C36">
        <f t="shared" si="16"/>
        <v>1</v>
      </c>
      <c r="D36">
        <f t="shared" si="0"/>
        <v>1.0130800425020072</v>
      </c>
      <c r="E36">
        <f t="shared" si="1"/>
        <v>-1.9929770093095063</v>
      </c>
      <c r="F36">
        <f t="shared" si="17"/>
        <v>0.7336224857352291</v>
      </c>
      <c r="G36">
        <f t="shared" si="18"/>
        <v>0.1199422652069858</v>
      </c>
      <c r="H36">
        <f t="shared" si="3"/>
        <v>3.000218629021597</v>
      </c>
      <c r="I36">
        <f t="shared" si="19"/>
        <v>0.9525840027741255</v>
      </c>
      <c r="J36">
        <f t="shared" si="20"/>
        <v>0.002141672506747852</v>
      </c>
      <c r="K36">
        <f t="shared" si="21"/>
        <v>0.00041852678526207987</v>
      </c>
      <c r="L36">
        <f t="shared" si="22"/>
        <v>0.00022606663631937284</v>
      </c>
      <c r="M36">
        <f t="shared" si="4"/>
        <v>0.0002929687496834559</v>
      </c>
      <c r="N36">
        <f t="shared" si="5"/>
        <v>0.000158246645423561</v>
      </c>
      <c r="O36">
        <f t="shared" si="6"/>
        <v>0</v>
      </c>
      <c r="P36">
        <f t="shared" si="7"/>
        <v>0</v>
      </c>
      <c r="Q36">
        <f t="shared" si="8"/>
        <v>0.0002929687496834559</v>
      </c>
      <c r="R36">
        <f t="shared" si="9"/>
        <v>0.000158246645423561</v>
      </c>
      <c r="S36">
        <f t="shared" si="10"/>
        <v>0.0010998253756218108</v>
      </c>
      <c r="T36">
        <f t="shared" si="11"/>
        <v>0.00017981393625360263</v>
      </c>
      <c r="U36">
        <f t="shared" si="12"/>
        <v>0.0014991707547234961</v>
      </c>
      <c r="V36">
        <f t="shared" si="23"/>
        <v>1.0068329900006874</v>
      </c>
      <c r="W36">
        <f t="shared" si="24"/>
        <v>-1.9963302580093296</v>
      </c>
      <c r="X36">
        <f t="shared" si="25"/>
        <v>3</v>
      </c>
      <c r="Y36">
        <f t="shared" si="26"/>
        <v>-4</v>
      </c>
      <c r="Z36">
        <f t="shared" si="27"/>
        <v>0.0068329900006867585</v>
      </c>
      <c r="AA36">
        <f t="shared" si="28"/>
        <v>0.0036697419906705215</v>
      </c>
      <c r="AB36">
        <f t="shared" si="29"/>
        <v>5.025528664164822</v>
      </c>
      <c r="AC36">
        <f t="shared" si="30"/>
        <v>-5.995831868633133</v>
      </c>
      <c r="AD36">
        <f t="shared" si="31"/>
        <v>0.03485904907893901</v>
      </c>
    </row>
    <row r="37" spans="1:30" ht="12.75">
      <c r="A37">
        <f t="shared" si="14"/>
        <v>1</v>
      </c>
      <c r="B37">
        <f t="shared" si="15"/>
        <v>0</v>
      </c>
      <c r="C37">
        <f t="shared" si="16"/>
        <v>1</v>
      </c>
      <c r="D37">
        <f t="shared" si="0"/>
        <v>1.013665980001374</v>
      </c>
      <c r="E37">
        <f t="shared" si="1"/>
        <v>-1.992660516018659</v>
      </c>
      <c r="F37">
        <f t="shared" si="17"/>
        <v>0.7337369742789357</v>
      </c>
      <c r="G37">
        <f t="shared" si="18"/>
        <v>0.11997567702889785</v>
      </c>
      <c r="H37">
        <f t="shared" si="3"/>
        <v>3.002921257484595</v>
      </c>
      <c r="I37">
        <f t="shared" si="19"/>
        <v>0.9527059251354276</v>
      </c>
      <c r="J37">
        <f t="shared" si="20"/>
        <v>0.0021309454640529913</v>
      </c>
      <c r="K37">
        <f t="shared" si="21"/>
        <v>0.0004163164797020281</v>
      </c>
      <c r="L37">
        <f t="shared" si="22"/>
        <v>0.00022498844824035753</v>
      </c>
      <c r="M37">
        <f t="shared" si="4"/>
        <v>0.0002914215357914197</v>
      </c>
      <c r="N37">
        <f t="shared" si="5"/>
        <v>0.00015749191376825028</v>
      </c>
      <c r="O37">
        <f t="shared" si="6"/>
        <v>0</v>
      </c>
      <c r="P37">
        <f t="shared" si="7"/>
        <v>0</v>
      </c>
      <c r="Q37">
        <f t="shared" si="8"/>
        <v>0.0002914215357914197</v>
      </c>
      <c r="R37">
        <f t="shared" si="9"/>
        <v>0.00015749191376825028</v>
      </c>
      <c r="S37">
        <f t="shared" si="10"/>
        <v>0.001094487434003365</v>
      </c>
      <c r="T37">
        <f t="shared" si="11"/>
        <v>0.00017896313733299158</v>
      </c>
      <c r="U37">
        <f t="shared" si="12"/>
        <v>0.0014916618248370938</v>
      </c>
      <c r="V37">
        <f t="shared" si="23"/>
        <v>1.0071244115364788</v>
      </c>
      <c r="W37">
        <f t="shared" si="24"/>
        <v>-1.9961727660955613</v>
      </c>
      <c r="X37">
        <f t="shared" si="25"/>
        <v>3</v>
      </c>
      <c r="Y37">
        <f t="shared" si="26"/>
        <v>-4</v>
      </c>
      <c r="Z37">
        <f t="shared" si="27"/>
        <v>0.0071244115364781785</v>
      </c>
      <c r="AA37">
        <f t="shared" si="28"/>
        <v>0.003827233904438772</v>
      </c>
      <c r="AB37">
        <f t="shared" si="29"/>
        <v>5.026623151598826</v>
      </c>
      <c r="AC37">
        <f t="shared" si="30"/>
        <v>-5.995652905495801</v>
      </c>
      <c r="AD37">
        <f t="shared" si="31"/>
        <v>0.036350710903776104</v>
      </c>
    </row>
    <row r="38" spans="1:30" ht="12.75">
      <c r="A38">
        <f t="shared" si="14"/>
        <v>1</v>
      </c>
      <c r="B38">
        <f t="shared" si="15"/>
        <v>0</v>
      </c>
      <c r="C38">
        <f t="shared" si="16"/>
        <v>1</v>
      </c>
      <c r="D38">
        <f t="shared" si="0"/>
        <v>1.014248823072957</v>
      </c>
      <c r="E38">
        <f t="shared" si="1"/>
        <v>-1.9923455321911225</v>
      </c>
      <c r="F38">
        <f t="shared" si="17"/>
        <v>0.7338508270833384</v>
      </c>
      <c r="G38">
        <f t="shared" si="18"/>
        <v>0.12000893747933036</v>
      </c>
      <c r="H38">
        <f t="shared" si="3"/>
        <v>3.0056103334574202</v>
      </c>
      <c r="I38">
        <f t="shared" si="19"/>
        <v>0.9528269403680977</v>
      </c>
      <c r="J38">
        <f t="shared" si="20"/>
        <v>0.0021203234607726196</v>
      </c>
      <c r="K38">
        <f t="shared" si="21"/>
        <v>0.0004141284125752039</v>
      </c>
      <c r="L38">
        <f t="shared" si="22"/>
        <v>0.00022392055955201958</v>
      </c>
      <c r="M38">
        <f t="shared" si="4"/>
        <v>0.00028988988880264275</v>
      </c>
      <c r="N38">
        <f t="shared" si="5"/>
        <v>0.0001567443916864137</v>
      </c>
      <c r="O38">
        <f t="shared" si="6"/>
        <v>0</v>
      </c>
      <c r="P38">
        <f t="shared" si="7"/>
        <v>0</v>
      </c>
      <c r="Q38">
        <f t="shared" si="8"/>
        <v>0.00028988988880264275</v>
      </c>
      <c r="R38">
        <f t="shared" si="9"/>
        <v>0.0001567443916864137</v>
      </c>
      <c r="S38">
        <f t="shared" si="10"/>
        <v>0.0010892007877605352</v>
      </c>
      <c r="T38">
        <f t="shared" si="11"/>
        <v>0.00017812043594787308</v>
      </c>
      <c r="U38">
        <f t="shared" si="12"/>
        <v>0.0014842264225408337</v>
      </c>
      <c r="V38">
        <f t="shared" si="23"/>
        <v>1.0074143014252814</v>
      </c>
      <c r="W38">
        <f t="shared" si="24"/>
        <v>-1.996016021703875</v>
      </c>
      <c r="X38">
        <f t="shared" si="25"/>
        <v>3</v>
      </c>
      <c r="Y38">
        <f t="shared" si="26"/>
        <v>-4</v>
      </c>
      <c r="Z38">
        <f t="shared" si="27"/>
        <v>0.007414301425280821</v>
      </c>
      <c r="AA38">
        <f t="shared" si="28"/>
        <v>0.003983978296125186</v>
      </c>
      <c r="AB38">
        <f t="shared" si="29"/>
        <v>5.027712352386586</v>
      </c>
      <c r="AC38">
        <f t="shared" si="30"/>
        <v>-5.995474785059853</v>
      </c>
      <c r="AD38">
        <f t="shared" si="31"/>
        <v>0.03783493732631694</v>
      </c>
    </row>
    <row r="39" spans="1:30" ht="12.75">
      <c r="A39">
        <f t="shared" si="14"/>
        <v>1</v>
      </c>
      <c r="B39">
        <f t="shared" si="15"/>
        <v>0</v>
      </c>
      <c r="C39">
        <f t="shared" si="16"/>
        <v>1</v>
      </c>
      <c r="D39">
        <f t="shared" si="0"/>
        <v>1.0148286028505622</v>
      </c>
      <c r="E39">
        <f t="shared" si="1"/>
        <v>-1.9920320434077496</v>
      </c>
      <c r="F39">
        <f t="shared" si="17"/>
        <v>0.7339640507152018</v>
      </c>
      <c r="G39">
        <f t="shared" si="18"/>
        <v>0.1200420479681446</v>
      </c>
      <c r="H39">
        <f t="shared" si="3"/>
        <v>3.0082859895748753</v>
      </c>
      <c r="I39">
        <f t="shared" si="19"/>
        <v>0.9529470595135437</v>
      </c>
      <c r="J39">
        <f t="shared" si="20"/>
        <v>0.0021098049764898623</v>
      </c>
      <c r="K39">
        <f t="shared" si="21"/>
        <v>0.0004119622560218032</v>
      </c>
      <c r="L39">
        <f t="shared" si="22"/>
        <v>0.00022286282367658407</v>
      </c>
      <c r="M39">
        <f t="shared" si="4"/>
        <v>0.0002883735792152622</v>
      </c>
      <c r="N39">
        <f t="shared" si="5"/>
        <v>0.00015600397657360884</v>
      </c>
      <c r="O39">
        <f t="shared" si="6"/>
        <v>0</v>
      </c>
      <c r="P39">
        <f t="shared" si="7"/>
        <v>0</v>
      </c>
      <c r="Q39">
        <f t="shared" si="8"/>
        <v>0.0002883735792152622</v>
      </c>
      <c r="R39">
        <f t="shared" si="9"/>
        <v>0.00015600397657360884</v>
      </c>
      <c r="S39">
        <f t="shared" si="10"/>
        <v>0.0010839647047345131</v>
      </c>
      <c r="T39">
        <f t="shared" si="11"/>
        <v>0.00017728571713385838</v>
      </c>
      <c r="U39">
        <f t="shared" si="12"/>
        <v>0.0014768634835429036</v>
      </c>
      <c r="V39">
        <f t="shared" si="23"/>
        <v>1.0077026750044966</v>
      </c>
      <c r="W39">
        <f t="shared" si="24"/>
        <v>-1.9958600177273014</v>
      </c>
      <c r="X39">
        <f t="shared" si="25"/>
        <v>3</v>
      </c>
      <c r="Y39">
        <f t="shared" si="26"/>
        <v>-4</v>
      </c>
      <c r="Z39">
        <f t="shared" si="27"/>
        <v>0.007702675004496083</v>
      </c>
      <c r="AA39">
        <f t="shared" si="28"/>
        <v>0.0041399822726987945</v>
      </c>
      <c r="AB39">
        <f t="shared" si="29"/>
        <v>5.02879631709132</v>
      </c>
      <c r="AC39">
        <f t="shared" si="30"/>
        <v>-5.995297499342719</v>
      </c>
      <c r="AD39">
        <f t="shared" si="31"/>
        <v>0.03931180080985984</v>
      </c>
    </row>
    <row r="40" spans="1:30" ht="12.75">
      <c r="A40">
        <f t="shared" si="14"/>
        <v>1</v>
      </c>
      <c r="B40">
        <f t="shared" si="15"/>
        <v>0</v>
      </c>
      <c r="C40">
        <f t="shared" si="16"/>
        <v>1</v>
      </c>
      <c r="D40">
        <f t="shared" si="0"/>
        <v>1.0154053500089928</v>
      </c>
      <c r="E40">
        <f t="shared" si="1"/>
        <v>-1.9917200354546025</v>
      </c>
      <c r="F40">
        <f t="shared" si="17"/>
        <v>0.7340766516427276</v>
      </c>
      <c r="G40">
        <f t="shared" si="18"/>
        <v>0.12007500988547835</v>
      </c>
      <c r="H40">
        <f t="shared" si="3"/>
        <v>3.010948356553576</v>
      </c>
      <c r="I40">
        <f t="shared" si="19"/>
        <v>0.9530662934274567</v>
      </c>
      <c r="J40">
        <f t="shared" si="20"/>
        <v>0.0020993885198032814</v>
      </c>
      <c r="K40">
        <f t="shared" si="21"/>
        <v>0.0004098176885267058</v>
      </c>
      <c r="L40">
        <f t="shared" si="22"/>
        <v>0.00022181509679731107</v>
      </c>
      <c r="M40">
        <f t="shared" si="4"/>
        <v>0.00028687238196869406</v>
      </c>
      <c r="N40">
        <f t="shared" si="5"/>
        <v>0.00015527056775811775</v>
      </c>
      <c r="O40">
        <f t="shared" si="6"/>
        <v>0</v>
      </c>
      <c r="P40">
        <f t="shared" si="7"/>
        <v>0</v>
      </c>
      <c r="Q40">
        <f t="shared" si="8"/>
        <v>0.00028687238196869406</v>
      </c>
      <c r="R40">
        <f t="shared" si="9"/>
        <v>0.00015527056775811775</v>
      </c>
      <c r="S40">
        <f t="shared" si="10"/>
        <v>0.0010787784665800624</v>
      </c>
      <c r="T40">
        <f t="shared" si="11"/>
        <v>0.00017645886808818713</v>
      </c>
      <c r="U40">
        <f t="shared" si="12"/>
        <v>0.0014695719638622969</v>
      </c>
      <c r="V40">
        <f t="shared" si="23"/>
        <v>1.0079895473864653</v>
      </c>
      <c r="W40">
        <f t="shared" si="24"/>
        <v>-1.9957047471595433</v>
      </c>
      <c r="X40">
        <f t="shared" si="25"/>
        <v>3</v>
      </c>
      <c r="Y40">
        <f t="shared" si="26"/>
        <v>-4</v>
      </c>
      <c r="Z40">
        <f t="shared" si="27"/>
        <v>0.007989547386464776</v>
      </c>
      <c r="AA40">
        <f t="shared" si="28"/>
        <v>0.004295252840456912</v>
      </c>
      <c r="AB40">
        <f t="shared" si="29"/>
        <v>5.0298750955579</v>
      </c>
      <c r="AC40">
        <f t="shared" si="30"/>
        <v>-5.995121040474631</v>
      </c>
      <c r="AD40">
        <f t="shared" si="31"/>
        <v>0.04078137277372214</v>
      </c>
    </row>
    <row r="41" spans="1:30" ht="12.75">
      <c r="A41">
        <f t="shared" si="14"/>
        <v>1</v>
      </c>
      <c r="B41">
        <f t="shared" si="15"/>
        <v>0</v>
      </c>
      <c r="C41">
        <f t="shared" si="16"/>
        <v>1</v>
      </c>
      <c r="D41">
        <f t="shared" si="0"/>
        <v>1.0159790947729301</v>
      </c>
      <c r="E41">
        <f t="shared" si="1"/>
        <v>-1.9914094943190863</v>
      </c>
      <c r="F41">
        <f t="shared" si="17"/>
        <v>0.7341886362374874</v>
      </c>
      <c r="G41">
        <f t="shared" si="18"/>
        <v>0.1201078246021127</v>
      </c>
      <c r="H41">
        <f t="shared" si="3"/>
        <v>3.013597563228516</v>
      </c>
      <c r="I41">
        <f t="shared" si="19"/>
        <v>0.9531846527837857</v>
      </c>
      <c r="J41">
        <f t="shared" si="20"/>
        <v>0.002089072627641162</v>
      </c>
      <c r="K41">
        <f t="shared" si="21"/>
        <v>0.00040769439476783545</v>
      </c>
      <c r="L41">
        <f t="shared" si="22"/>
        <v>0.00022077723779393937</v>
      </c>
      <c r="M41">
        <f t="shared" si="4"/>
        <v>0.0002853860763374848</v>
      </c>
      <c r="N41">
        <f t="shared" si="5"/>
        <v>0.00015454406645575754</v>
      </c>
      <c r="O41">
        <f t="shared" si="6"/>
        <v>0</v>
      </c>
      <c r="P41">
        <f t="shared" si="7"/>
        <v>0</v>
      </c>
      <c r="Q41">
        <f t="shared" si="8"/>
        <v>0.0002853860763374848</v>
      </c>
      <c r="R41">
        <f t="shared" si="9"/>
        <v>0.00015454406645575754</v>
      </c>
      <c r="S41">
        <f t="shared" si="10"/>
        <v>0.0010736413684422504</v>
      </c>
      <c r="T41">
        <f t="shared" si="11"/>
        <v>0.00017563977811925957</v>
      </c>
      <c r="U41">
        <f t="shared" si="12"/>
        <v>0.0014623508393488134</v>
      </c>
      <c r="V41">
        <f t="shared" si="23"/>
        <v>1.0082749334628027</v>
      </c>
      <c r="W41">
        <f t="shared" si="24"/>
        <v>-1.9955502030930876</v>
      </c>
      <c r="X41">
        <f t="shared" si="25"/>
        <v>3</v>
      </c>
      <c r="Y41">
        <f t="shared" si="26"/>
        <v>-4</v>
      </c>
      <c r="Z41">
        <f t="shared" si="27"/>
        <v>0.008274933462802262</v>
      </c>
      <c r="AA41">
        <f t="shared" si="28"/>
        <v>0.00444979690691267</v>
      </c>
      <c r="AB41">
        <f t="shared" si="29"/>
        <v>5.030948736926343</v>
      </c>
      <c r="AC41">
        <f t="shared" si="30"/>
        <v>-5.994945400696512</v>
      </c>
      <c r="AD41">
        <f t="shared" si="31"/>
        <v>0.04224372361307095</v>
      </c>
    </row>
    <row r="42" spans="1:30" ht="12.75">
      <c r="A42">
        <f t="shared" si="14"/>
        <v>1</v>
      </c>
      <c r="B42">
        <f t="shared" si="15"/>
        <v>0</v>
      </c>
      <c r="C42">
        <f t="shared" si="16"/>
        <v>1</v>
      </c>
      <c r="D42">
        <f t="shared" si="0"/>
        <v>1.016549866925605</v>
      </c>
      <c r="E42">
        <f t="shared" si="1"/>
        <v>-1.991100406186175</v>
      </c>
      <c r="F42">
        <f t="shared" si="17"/>
        <v>0.7343000107763097</v>
      </c>
      <c r="G42">
        <f t="shared" si="18"/>
        <v>0.12014049346983008</v>
      </c>
      <c r="H42">
        <f t="shared" si="3"/>
        <v>3.0162337365887786</v>
      </c>
      <c r="I42">
        <f t="shared" si="19"/>
        <v>0.9533021480786092</v>
      </c>
      <c r="J42">
        <f t="shared" si="20"/>
        <v>0.002078855864595167</v>
      </c>
      <c r="K42">
        <f t="shared" si="21"/>
        <v>0.0004055920654688394</v>
      </c>
      <c r="L42">
        <f t="shared" si="22"/>
        <v>0.00021974910817993686</v>
      </c>
      <c r="M42">
        <f t="shared" si="4"/>
        <v>0.0002839144458281876</v>
      </c>
      <c r="N42">
        <f t="shared" si="5"/>
        <v>0.0001538243757259558</v>
      </c>
      <c r="O42">
        <f t="shared" si="6"/>
        <v>0</v>
      </c>
      <c r="P42">
        <f t="shared" si="7"/>
        <v>0</v>
      </c>
      <c r="Q42">
        <f t="shared" si="8"/>
        <v>0.0002839144458281876</v>
      </c>
      <c r="R42">
        <f t="shared" si="9"/>
        <v>0.0001538243757259558</v>
      </c>
      <c r="S42">
        <f t="shared" si="10"/>
        <v>0.001068552718642238</v>
      </c>
      <c r="T42">
        <f t="shared" si="11"/>
        <v>0.0001748283385975795</v>
      </c>
      <c r="U42">
        <f t="shared" si="12"/>
        <v>0.0014551991052166168</v>
      </c>
      <c r="V42">
        <f t="shared" si="23"/>
        <v>1.008558847908631</v>
      </c>
      <c r="W42">
        <f t="shared" si="24"/>
        <v>-1.9953963787173616</v>
      </c>
      <c r="X42">
        <f t="shared" si="25"/>
        <v>3</v>
      </c>
      <c r="Y42">
        <f t="shared" si="26"/>
        <v>-4</v>
      </c>
      <c r="Z42">
        <f t="shared" si="27"/>
        <v>0.00855884790863045</v>
      </c>
      <c r="AA42">
        <f t="shared" si="28"/>
        <v>0.004603621282638626</v>
      </c>
      <c r="AB42">
        <f t="shared" si="29"/>
        <v>5.032017289644985</v>
      </c>
      <c r="AC42">
        <f t="shared" si="30"/>
        <v>-5.994770572357915</v>
      </c>
      <c r="AD42">
        <f t="shared" si="31"/>
        <v>0.04369892271828757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Brandenburg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 Informatik und Medien</dc:creator>
  <cp:keywords/>
  <dc:description/>
  <cp:lastModifiedBy>Ingo Boersch</cp:lastModifiedBy>
  <dcterms:created xsi:type="dcterms:W3CDTF">2009-05-27T12:40:31Z</dcterms:created>
  <dcterms:modified xsi:type="dcterms:W3CDTF">2010-05-27T15:35:56Z</dcterms:modified>
  <cp:category/>
  <cp:version/>
  <cp:contentType/>
  <cp:contentStatus/>
</cp:coreProperties>
</file>